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ZANALYSIS_PATTERN2(43)" sheetId="1" r:id="rId1"/>
  </sheets>
  <definedNames>
    <definedName name="_xlnm._FilterDatabase" localSheetId="0" hidden="1">'ZANALYSIS_PATTERN2(43)'!$B$1:$U$1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K49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32" i="1"/>
  <c r="C33" i="1"/>
  <c r="C34" i="1"/>
  <c r="C35" i="1"/>
  <c r="C36" i="1"/>
  <c r="C37" i="1"/>
  <c r="C40" i="1"/>
  <c r="C41" i="1"/>
  <c r="C42" i="1"/>
  <c r="C43" i="1"/>
  <c r="C44" i="1"/>
  <c r="C45" i="1"/>
  <c r="C46" i="1"/>
  <c r="C47" i="1"/>
  <c r="C48" i="1"/>
  <c r="C38" i="1"/>
  <c r="C39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2" i="1"/>
</calcChain>
</file>

<file path=xl/sharedStrings.xml><?xml version="1.0" encoding="utf-8"?>
<sst xmlns="http://schemas.openxmlformats.org/spreadsheetml/2006/main" count="630" uniqueCount="155">
  <si>
    <t>Collection</t>
  </si>
  <si>
    <t>Material</t>
  </si>
  <si>
    <t>Grid value</t>
  </si>
  <si>
    <t>UPC SKU</t>
  </si>
  <si>
    <t>Default Temple Lengt</t>
  </si>
  <si>
    <t>Frame Material</t>
  </si>
  <si>
    <t>Country of origin</t>
  </si>
  <si>
    <t>External Matl Group</t>
  </si>
  <si>
    <t>Asian Fit</t>
  </si>
  <si>
    <t>Gender</t>
  </si>
  <si>
    <t>Material type</t>
  </si>
  <si>
    <t>Case Number</t>
  </si>
  <si>
    <t>Season</t>
  </si>
  <si>
    <t>CALVIN KLEIN RETAIL</t>
  </si>
  <si>
    <t>CK19316S</t>
  </si>
  <si>
    <t>CK19316S/60/SILVER</t>
  </si>
  <si>
    <t>883901116953</t>
  </si>
  <si>
    <t>140</t>
  </si>
  <si>
    <t>METAL</t>
  </si>
  <si>
    <t>CN</t>
  </si>
  <si>
    <t>SUN</t>
  </si>
  <si>
    <t>N</t>
  </si>
  <si>
    <t>M</t>
  </si>
  <si>
    <t>ZFRT</t>
  </si>
  <si>
    <t>72586</t>
  </si>
  <si>
    <t>JUN2019</t>
  </si>
  <si>
    <t>CK19316S/60/GOLD</t>
  </si>
  <si>
    <t>883901116960</t>
  </si>
  <si>
    <t>CK19536S</t>
  </si>
  <si>
    <t>CK19536S/55/BLACK</t>
  </si>
  <si>
    <t>883901117110</t>
  </si>
  <si>
    <t>135</t>
  </si>
  <si>
    <t>INJECTED</t>
  </si>
  <si>
    <t>F</t>
  </si>
  <si>
    <t>CK19536S/55/CRYSTAL BROWN</t>
  </si>
  <si>
    <t>883901117127</t>
  </si>
  <si>
    <t>CK19536S/55/CRYSTAL BEIGE</t>
  </si>
  <si>
    <t>883901117134</t>
  </si>
  <si>
    <t>CK19313S</t>
  </si>
  <si>
    <t>CK19313S/55/MATTE GUNMETAL</t>
  </si>
  <si>
    <t>883901117790</t>
  </si>
  <si>
    <t>CK19314S</t>
  </si>
  <si>
    <t>CK19314S/60/MATTE BLACK</t>
  </si>
  <si>
    <t>883901117417</t>
  </si>
  <si>
    <t>U</t>
  </si>
  <si>
    <t>CK19532S</t>
  </si>
  <si>
    <t>CK19532S/58/MATTE BLACK</t>
  </si>
  <si>
    <t>883901117462</t>
  </si>
  <si>
    <t>CK19532S/58/MATTE NAVY</t>
  </si>
  <si>
    <t>883901117479</t>
  </si>
  <si>
    <t>CK19534S</t>
  </si>
  <si>
    <t>CK19534S/58/CRYSTAL BROWN</t>
  </si>
  <si>
    <t>883901117820</t>
  </si>
  <si>
    <t>CK19534S/58/CRYSTAL BEIGE</t>
  </si>
  <si>
    <t>883901117851</t>
  </si>
  <si>
    <t>CK19534S/58/CRYSTAL TEAL</t>
  </si>
  <si>
    <t>883901117837</t>
  </si>
  <si>
    <t>CK19539S</t>
  </si>
  <si>
    <t>CK19539S/59/MATTE BLACK</t>
  </si>
  <si>
    <t>883901117349</t>
  </si>
  <si>
    <t>CK19539S/59/MATTE GRAY</t>
  </si>
  <si>
    <t>883901117356</t>
  </si>
  <si>
    <t>CK19539S/59/MATTE NAVY</t>
  </si>
  <si>
    <t>883901117363</t>
  </si>
  <si>
    <t>CK20517S</t>
  </si>
  <si>
    <t>CK20517S/56/BLACK</t>
  </si>
  <si>
    <t>883901128215</t>
  </si>
  <si>
    <t>72585</t>
  </si>
  <si>
    <t>MAR2020</t>
  </si>
  <si>
    <t>CK20517S/56/CRYSTAL LILAC</t>
  </si>
  <si>
    <t>883901128239</t>
  </si>
  <si>
    <t>CK20517S/56/CRYSTAL PALE YELLOW</t>
  </si>
  <si>
    <t>883901128246</t>
  </si>
  <si>
    <t>CK20121S</t>
  </si>
  <si>
    <t>CK20121S/57/BLACK</t>
  </si>
  <si>
    <t>883901128093</t>
  </si>
  <si>
    <t>CK20121S/57/GOLD</t>
  </si>
  <si>
    <t>883901128116</t>
  </si>
  <si>
    <t>CK20121S/57/ROSE GOLD</t>
  </si>
  <si>
    <t>883901128123</t>
  </si>
  <si>
    <t>CK20521S</t>
  </si>
  <si>
    <t>CK20521S/56/MATTE BLACK</t>
  </si>
  <si>
    <t>883901128482</t>
  </si>
  <si>
    <t>CK20521S/56/MATTE CARGO</t>
  </si>
  <si>
    <t>883901128499</t>
  </si>
  <si>
    <t>CK20521S/56/MATTE NAVY</t>
  </si>
  <si>
    <t>883901128505</t>
  </si>
  <si>
    <t>CK20523S</t>
  </si>
  <si>
    <t>CK20523S/55/MATTE BLACK</t>
  </si>
  <si>
    <t>883901128598</t>
  </si>
  <si>
    <t>145</t>
  </si>
  <si>
    <t>CK20524S</t>
  </si>
  <si>
    <t>CK20524S/57/BLACK</t>
  </si>
  <si>
    <t>883901128628</t>
  </si>
  <si>
    <t>CK20122S</t>
  </si>
  <si>
    <t>CK20122S/52/MATTE BLACK</t>
  </si>
  <si>
    <t>883901128420</t>
  </si>
  <si>
    <t>CK20122S/52/MATTE GUNMETAL</t>
  </si>
  <si>
    <t>883901128437</t>
  </si>
  <si>
    <t>CK20122S/52/MATTE GOLD</t>
  </si>
  <si>
    <t>883901128444</t>
  </si>
  <si>
    <t>CK20314S</t>
  </si>
  <si>
    <t>CK20314S/51/BLACK</t>
  </si>
  <si>
    <t>883901128451</t>
  </si>
  <si>
    <t>147</t>
  </si>
  <si>
    <t>CK20518S</t>
  </si>
  <si>
    <t>CK20518S/60/BLACK</t>
  </si>
  <si>
    <t>883901128758</t>
  </si>
  <si>
    <t>CK20518S/60/CRYSTAL NAVY</t>
  </si>
  <si>
    <t>883901128772</t>
  </si>
  <si>
    <t>CK19560S</t>
  </si>
  <si>
    <t>CK19560S/57/BLACK</t>
  </si>
  <si>
    <t>883901119947</t>
  </si>
  <si>
    <t>SEP2019</t>
  </si>
  <si>
    <t>CK19560S/57/TORTOISE</t>
  </si>
  <si>
    <t>883901119954</t>
  </si>
  <si>
    <t>CK19560S/57/CRYSTAL BEIGE</t>
  </si>
  <si>
    <t>883901119961</t>
  </si>
  <si>
    <t>CK19560S/57/MILKY BURGUNDY</t>
  </si>
  <si>
    <t>883901119978</t>
  </si>
  <si>
    <t>CK19561S</t>
  </si>
  <si>
    <t>CK19561S/57/CRYSTAL BEIGE</t>
  </si>
  <si>
    <t>883901119398</t>
  </si>
  <si>
    <t>CK19561S/57/MILKY EMERALD</t>
  </si>
  <si>
    <t>883901119404</t>
  </si>
  <si>
    <t>CK19561S/57/MILKY NAVY</t>
  </si>
  <si>
    <t>883901120219</t>
  </si>
  <si>
    <t>CK19567S</t>
  </si>
  <si>
    <t>CK19567S/56/BLACK</t>
  </si>
  <si>
    <t>883901120448</t>
  </si>
  <si>
    <t>150</t>
  </si>
  <si>
    <t>CK19568S</t>
  </si>
  <si>
    <t>CK19568S/58/BLACK</t>
  </si>
  <si>
    <t>883901120622</t>
  </si>
  <si>
    <t>CK19568S/58/CRYSTAL BROWN</t>
  </si>
  <si>
    <t>883901120639</t>
  </si>
  <si>
    <t>CK19568S/58/CRYSTAL NAVY</t>
  </si>
  <si>
    <t>883901120653</t>
  </si>
  <si>
    <t>CK19568S/58/CRYSTAL OXBLOOD</t>
  </si>
  <si>
    <t>883901120660</t>
  </si>
  <si>
    <t>CK19321S</t>
  </si>
  <si>
    <t>CK19321S/61/GUNMETAL</t>
  </si>
  <si>
    <t>883901120301</t>
  </si>
  <si>
    <t>CK19565S</t>
  </si>
  <si>
    <t>CK19565S/60/BLACK</t>
  </si>
  <si>
    <t>883901120226</t>
  </si>
  <si>
    <t>72587</t>
  </si>
  <si>
    <t>CK19565S/60/MILKY BROWN</t>
  </si>
  <si>
    <t>883901120233</t>
  </si>
  <si>
    <t>Grid Desc</t>
  </si>
  <si>
    <t>Order Qty</t>
  </si>
  <si>
    <t>Net Available NY</t>
  </si>
  <si>
    <t xml:space="preserve">In - Transit </t>
  </si>
  <si>
    <t>Full Sku</t>
  </si>
  <si>
    <t>In-Transit Delivery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</si>
</sst>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0" fillId="33" borderId="0" xfId="0" applyFill="1"/>
    <xf numFmtId="14" fontId="0" fillId="33" borderId="0" xfId="0" applyNumberFormat="1" applyFill="1"/>
    <xf numFmtId="0" fontId="0" fillId="33" borderId="0" xfId="0" applyFill="1" applyAlignment="1">
      <alignment horizontal="center"/>
    </xf>
    <xf numFmtId="1" fontId="0" fillId="33" borderId="0" xfId="0" applyNumberFormat="1" applyFill="1" applyAlignment="1">
      <alignment horizontal="center"/>
    </xf>
    <xf numFmtId="49" fontId="19" fillId="33" borderId="10" xfId="0" applyNumberFormat="1" applyFont="1" applyFill="1" applyBorder="1" applyAlignment="1">
      <alignment horizontal="left" vertical="center" wrapText="1"/>
    </xf>
    <xf numFmtId="1" fontId="19" fillId="33" borderId="10" xfId="0" applyNumberFormat="1" applyFont="1" applyFill="1" applyBorder="1" applyAlignment="1">
      <alignment horizontal="left" vertical="center" wrapText="1"/>
    </xf>
    <xf numFmtId="1" fontId="0" fillId="33" borderId="0" xfId="0" applyNumberFormat="1" applyFill="1"/>
    <xf numFmtId="49" fontId="19" fillId="33" borderId="12" xfId="0" applyNumberFormat="1" applyFont="1" applyFill="1" applyBorder="1" applyAlignment="1">
      <alignment horizontal="left" vertical="center" wrapText="1"/>
    </xf>
    <xf numFmtId="1" fontId="19" fillId="33" borderId="12" xfId="0" applyNumberFormat="1" applyFont="1" applyFill="1" applyBorder="1" applyAlignment="1">
      <alignment horizontal="left" vertical="center" wrapText="1"/>
    </xf>
    <xf numFmtId="0" fontId="0" fillId="34" borderId="13" xfId="0" applyFill="1" applyBorder="1"/>
    <xf numFmtId="0" fontId="0" fillId="34" borderId="14" xfId="0" applyFill="1" applyBorder="1"/>
    <xf numFmtId="1" fontId="0" fillId="34" borderId="14" xfId="0" applyNumberFormat="1" applyFill="1" applyBorder="1"/>
    <xf numFmtId="1" fontId="0" fillId="34" borderId="14" xfId="0" applyNumberFormat="1" applyFill="1" applyBorder="1" applyAlignment="1">
      <alignment horizontal="center"/>
    </xf>
    <xf numFmtId="14" fontId="0" fillId="34" borderId="14" xfId="0" applyNumberFormat="1" applyFill="1" applyBorder="1"/>
    <xf numFmtId="0" fontId="0" fillId="34" borderId="15" xfId="0" applyFill="1" applyBorder="1"/>
    <xf numFmtId="1" fontId="19" fillId="34" borderId="10" xfId="0" applyNumberFormat="1" applyFont="1" applyFill="1" applyBorder="1" applyAlignment="1">
      <alignment horizontal="center" vertical="center" wrapText="1"/>
    </xf>
    <xf numFmtId="1" fontId="19" fillId="34" borderId="12" xfId="0" applyNumberFormat="1" applyFont="1" applyFill="1" applyBorder="1" applyAlignment="1">
      <alignment horizontal="center" vertical="center" wrapText="1"/>
    </xf>
    <xf numFmtId="49" fontId="18" fillId="34" borderId="10" xfId="0" applyNumberFormat="1" applyFont="1" applyFill="1" applyBorder="1" applyAlignment="1">
      <alignment vertical="center" wrapText="1"/>
    </xf>
    <xf numFmtId="1" fontId="18" fillId="34" borderId="10" xfId="0" applyNumberFormat="1" applyFont="1" applyFill="1" applyBorder="1" applyAlignment="1">
      <alignment vertical="center" wrapText="1"/>
    </xf>
    <xf numFmtId="49" fontId="18" fillId="34" borderId="10" xfId="0" applyNumberFormat="1" applyFont="1" applyFill="1" applyBorder="1" applyAlignment="1">
      <alignment horizontal="left" vertical="center" wrapText="1"/>
    </xf>
    <xf numFmtId="1" fontId="18" fillId="34" borderId="10" xfId="0" applyNumberFormat="1" applyFont="1" applyFill="1" applyBorder="1" applyAlignment="1">
      <alignment horizontal="center" vertical="center" wrapText="1"/>
    </xf>
    <xf numFmtId="14" fontId="18" fillId="34" borderId="10" xfId="0" applyNumberFormat="1" applyFont="1" applyFill="1" applyBorder="1" applyAlignment="1">
      <alignment horizontal="left" vertical="center" wrapText="1"/>
    </xf>
    <xf numFmtId="49" fontId="18" fillId="34" borderId="10" xfId="0" applyNumberFormat="1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49" fontId="19" fillId="33" borderId="12" xfId="0" applyNumberFormat="1" applyFont="1" applyFill="1" applyBorder="1" applyAlignment="1">
      <alignment horizontal="center" vertical="center" wrapText="1"/>
    </xf>
    <xf numFmtId="0" fontId="0" fillId="34" borderId="14" xfId="0" applyFill="1" applyBorder="1" applyAlignment="1">
      <alignment horizontal="center"/>
    </xf>
    <xf numFmtId="1" fontId="16" fillId="34" borderId="14" xfId="0" applyNumberFormat="1" applyFont="1" applyFill="1" applyBorder="1" applyAlignment="1">
      <alignment horizontal="center" vertical="center"/>
    </xf>
    <xf numFmtId="1" fontId="20" fillId="33" borderId="11" xfId="0" applyNumberFormat="1" applyFont="1" applyFill="1" applyBorder="1" applyAlignment="1">
      <alignment horizontal="center" vertical="center"/>
    </xf>
    <xf numFmtId="14" fontId="20" fillId="33" borderId="11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7.jpeg"/><Relationship Id="rId18" Type="http://schemas.openxmlformats.org/officeDocument/2006/relationships/image" Target="file:///V:\JPG_L\422865813410.JPG" TargetMode="External"/><Relationship Id="rId26" Type="http://schemas.openxmlformats.org/officeDocument/2006/relationships/image" Target="file:///V:\JPG_L\422885916001.JPG" TargetMode="External"/><Relationship Id="rId39" Type="http://schemas.openxmlformats.org/officeDocument/2006/relationships/image" Target="../media/image20.jpeg"/><Relationship Id="rId21" Type="http://schemas.openxmlformats.org/officeDocument/2006/relationships/image" Target="../media/image11.jpeg"/><Relationship Id="rId34" Type="http://schemas.openxmlformats.org/officeDocument/2006/relationships/image" Target="file:///V:\JPG_L\427195716235.JPG" TargetMode="External"/><Relationship Id="rId42" Type="http://schemas.openxmlformats.org/officeDocument/2006/relationships/image" Target="file:///V:\JPG_L\427235716360.JPG" TargetMode="External"/><Relationship Id="rId47" Type="http://schemas.openxmlformats.org/officeDocument/2006/relationships/image" Target="../media/image24.jpeg"/><Relationship Id="rId50" Type="http://schemas.openxmlformats.org/officeDocument/2006/relationships/image" Target="file:///V:\JPG_L\427345815210.JPG" TargetMode="External"/><Relationship Id="rId55" Type="http://schemas.openxmlformats.org/officeDocument/2006/relationships/image" Target="../media/image28.jpeg"/><Relationship Id="rId63" Type="http://schemas.openxmlformats.org/officeDocument/2006/relationships/image" Target="../media/image32.jpeg"/><Relationship Id="rId68" Type="http://schemas.openxmlformats.org/officeDocument/2006/relationships/image" Target="file:///V:\JPG_L\448455717001.JPG" TargetMode="External"/><Relationship Id="rId76" Type="http://schemas.openxmlformats.org/officeDocument/2006/relationships/image" Target="file:///V:\JPG_L\448466015410.JPG" TargetMode="External"/><Relationship Id="rId84" Type="http://schemas.openxmlformats.org/officeDocument/2006/relationships/image" Target="file:///V:\JPG_L\448565516001.JPG" TargetMode="External"/><Relationship Id="rId89" Type="http://schemas.openxmlformats.org/officeDocument/2006/relationships/image" Target="../media/image45.jpeg"/><Relationship Id="rId7" Type="http://schemas.openxmlformats.org/officeDocument/2006/relationships/image" Target="../media/image4.jpeg"/><Relationship Id="rId71" Type="http://schemas.openxmlformats.org/officeDocument/2006/relationships/image" Target="../media/image36.jpeg"/><Relationship Id="rId92" Type="http://schemas.openxmlformats.org/officeDocument/2006/relationships/image" Target="file:///V:\JPG_L\448595118001.JPG" TargetMode="External"/><Relationship Id="rId2" Type="http://schemas.openxmlformats.org/officeDocument/2006/relationships/image" Target="file:///V:\JPG_L\422396014045.JPG" TargetMode="External"/><Relationship Id="rId16" Type="http://schemas.openxmlformats.org/officeDocument/2006/relationships/image" Target="file:///V:\JPG_L\422865813001.JPG" TargetMode="External"/><Relationship Id="rId29" Type="http://schemas.openxmlformats.org/officeDocument/2006/relationships/image" Target="../media/image15.jpeg"/><Relationship Id="rId11" Type="http://schemas.openxmlformats.org/officeDocument/2006/relationships/image" Target="../media/image6.jpeg"/><Relationship Id="rId24" Type="http://schemas.openxmlformats.org/officeDocument/2006/relationships/image" Target="file:///V:\JPG_L\422875814430.JPG" TargetMode="External"/><Relationship Id="rId32" Type="http://schemas.openxmlformats.org/officeDocument/2006/relationships/image" Target="file:///V:\JPG_L\427195716001.JPG" TargetMode="External"/><Relationship Id="rId37" Type="http://schemas.openxmlformats.org/officeDocument/2006/relationships/image" Target="../media/image19.jpeg"/><Relationship Id="rId40" Type="http://schemas.openxmlformats.org/officeDocument/2006/relationships/image" Target="file:///V:\JPG_L\427235716270.JPG" TargetMode="External"/><Relationship Id="rId45" Type="http://schemas.openxmlformats.org/officeDocument/2006/relationships/image" Target="../media/image23.jpeg"/><Relationship Id="rId53" Type="http://schemas.openxmlformats.org/officeDocument/2006/relationships/image" Target="../media/image27.jpeg"/><Relationship Id="rId58" Type="http://schemas.openxmlformats.org/officeDocument/2006/relationships/image" Target="file:///V:\JPG_L\427496017001.JPG" TargetMode="External"/><Relationship Id="rId66" Type="http://schemas.openxmlformats.org/officeDocument/2006/relationships/image" Target="file:///V:\JPG_L\448415615740.JPG" TargetMode="External"/><Relationship Id="rId74" Type="http://schemas.openxmlformats.org/officeDocument/2006/relationships/image" Target="file:///V:\JPG_L\448466015001.JPG" TargetMode="External"/><Relationship Id="rId79" Type="http://schemas.openxmlformats.org/officeDocument/2006/relationships/image" Target="../media/image40.jpeg"/><Relationship Id="rId87" Type="http://schemas.openxmlformats.org/officeDocument/2006/relationships/image" Target="../media/image44.jpeg"/><Relationship Id="rId5" Type="http://schemas.openxmlformats.org/officeDocument/2006/relationships/image" Target="../media/image3.jpeg"/><Relationship Id="rId61" Type="http://schemas.openxmlformats.org/officeDocument/2006/relationships/image" Target="../media/image31.jpeg"/><Relationship Id="rId82" Type="http://schemas.openxmlformats.org/officeDocument/2006/relationships/image" Target="file:///V:\JPG_L\448545615410.JPG" TargetMode="External"/><Relationship Id="rId90" Type="http://schemas.openxmlformats.org/officeDocument/2006/relationships/image" Target="file:///V:\JPG_L\448585219717.JPG" TargetMode="External"/><Relationship Id="rId19" Type="http://schemas.openxmlformats.org/officeDocument/2006/relationships/image" Target="../media/image10.jpeg"/><Relationship Id="rId14" Type="http://schemas.openxmlformats.org/officeDocument/2006/relationships/image" Target="file:///V:\JPG_L\422756013001.JPG" TargetMode="External"/><Relationship Id="rId22" Type="http://schemas.openxmlformats.org/officeDocument/2006/relationships/image" Target="file:///V:\JPG_L\422875814270.JPG" TargetMode="External"/><Relationship Id="rId27" Type="http://schemas.openxmlformats.org/officeDocument/2006/relationships/image" Target="../media/image14.jpeg"/><Relationship Id="rId30" Type="http://schemas.openxmlformats.org/officeDocument/2006/relationships/image" Target="file:///V:\JPG_L\422885916410.JPG" TargetMode="External"/><Relationship Id="rId35" Type="http://schemas.openxmlformats.org/officeDocument/2006/relationships/image" Target="../media/image18.jpeg"/><Relationship Id="rId43" Type="http://schemas.openxmlformats.org/officeDocument/2006/relationships/image" Target="../media/image22.jpeg"/><Relationship Id="rId48" Type="http://schemas.openxmlformats.org/officeDocument/2006/relationships/image" Target="file:///V:\JPG_L\427345815001.JPG" TargetMode="External"/><Relationship Id="rId56" Type="http://schemas.openxmlformats.org/officeDocument/2006/relationships/image" Target="file:///V:\JPG_L\427426113008.JPG" TargetMode="External"/><Relationship Id="rId64" Type="http://schemas.openxmlformats.org/officeDocument/2006/relationships/image" Target="file:///V:\JPG_L\448415615551.JPG" TargetMode="External"/><Relationship Id="rId69" Type="http://schemas.openxmlformats.org/officeDocument/2006/relationships/image" Target="../media/image35.jpeg"/><Relationship Id="rId77" Type="http://schemas.openxmlformats.org/officeDocument/2006/relationships/image" Target="../media/image39.jpeg"/><Relationship Id="rId8" Type="http://schemas.openxmlformats.org/officeDocument/2006/relationships/image" Target="file:///V:\JPG_L\422695516210.JPG" TargetMode="External"/><Relationship Id="rId51" Type="http://schemas.openxmlformats.org/officeDocument/2006/relationships/image" Target="../media/image26.jpeg"/><Relationship Id="rId72" Type="http://schemas.openxmlformats.org/officeDocument/2006/relationships/image" Target="file:///V:\JPG_L\448455717780.JPG" TargetMode="External"/><Relationship Id="rId80" Type="http://schemas.openxmlformats.org/officeDocument/2006/relationships/image" Target="file:///V:\JPG_L\448545615310.JPG" TargetMode="External"/><Relationship Id="rId85" Type="http://schemas.openxmlformats.org/officeDocument/2006/relationships/image" Target="../media/image43.jpeg"/><Relationship Id="rId3" Type="http://schemas.openxmlformats.org/officeDocument/2006/relationships/image" Target="../media/image2.jpeg"/><Relationship Id="rId12" Type="http://schemas.openxmlformats.org/officeDocument/2006/relationships/image" Target="file:///V:\JPG_L\422745517008.JPG" TargetMode="External"/><Relationship Id="rId17" Type="http://schemas.openxmlformats.org/officeDocument/2006/relationships/image" Target="../media/image9.jpeg"/><Relationship Id="rId25" Type="http://schemas.openxmlformats.org/officeDocument/2006/relationships/image" Target="../media/image13.jpeg"/><Relationship Id="rId33" Type="http://schemas.openxmlformats.org/officeDocument/2006/relationships/image" Target="../media/image17.jpeg"/><Relationship Id="rId38" Type="http://schemas.openxmlformats.org/officeDocument/2006/relationships/image" Target="file:///V:\JPG_L\427195716605.JPG" TargetMode="External"/><Relationship Id="rId46" Type="http://schemas.openxmlformats.org/officeDocument/2006/relationships/image" Target="file:///V:\JPG_L\427335616001.JPG" TargetMode="External"/><Relationship Id="rId59" Type="http://schemas.openxmlformats.org/officeDocument/2006/relationships/image" Target="../media/image30.jpeg"/><Relationship Id="rId67" Type="http://schemas.openxmlformats.org/officeDocument/2006/relationships/image" Target="../media/image34.jpeg"/><Relationship Id="rId20" Type="http://schemas.openxmlformats.org/officeDocument/2006/relationships/image" Target="file:///V:\JPG_L\422875814210.JPG" TargetMode="External"/><Relationship Id="rId41" Type="http://schemas.openxmlformats.org/officeDocument/2006/relationships/image" Target="../media/image21.jpeg"/><Relationship Id="rId54" Type="http://schemas.openxmlformats.org/officeDocument/2006/relationships/image" Target="file:///V:\JPG_L\427345815601.JPG" TargetMode="External"/><Relationship Id="rId62" Type="http://schemas.openxmlformats.org/officeDocument/2006/relationships/image" Target="file:///V:\JPG_L\448415615001.JPG" TargetMode="External"/><Relationship Id="rId70" Type="http://schemas.openxmlformats.org/officeDocument/2006/relationships/image" Target="file:///V:\JPG_L\448455717717.JPG" TargetMode="External"/><Relationship Id="rId75" Type="http://schemas.openxmlformats.org/officeDocument/2006/relationships/image" Target="../media/image38.jpeg"/><Relationship Id="rId83" Type="http://schemas.openxmlformats.org/officeDocument/2006/relationships/image" Target="../media/image42.jpeg"/><Relationship Id="rId88" Type="http://schemas.openxmlformats.org/officeDocument/2006/relationships/image" Target="file:///V:\JPG_L\448585219001.JPG" TargetMode="External"/><Relationship Id="rId91" Type="http://schemas.openxmlformats.org/officeDocument/2006/relationships/image" Target="../media/image46.jpeg"/><Relationship Id="rId1" Type="http://schemas.openxmlformats.org/officeDocument/2006/relationships/image" Target="../media/image1.jpeg"/><Relationship Id="rId6" Type="http://schemas.openxmlformats.org/officeDocument/2006/relationships/image" Target="file:///V:\JPG_L\422695516001.JPG" TargetMode="External"/><Relationship Id="rId15" Type="http://schemas.openxmlformats.org/officeDocument/2006/relationships/image" Target="../media/image8.jpeg"/><Relationship Id="rId23" Type="http://schemas.openxmlformats.org/officeDocument/2006/relationships/image" Target="../media/image12.jpeg"/><Relationship Id="rId28" Type="http://schemas.openxmlformats.org/officeDocument/2006/relationships/image" Target="file:///V:\JPG_L\422885916020.JPG" TargetMode="External"/><Relationship Id="rId36" Type="http://schemas.openxmlformats.org/officeDocument/2006/relationships/image" Target="file:///V:\JPG_L\427195716270.JPG" TargetMode="External"/><Relationship Id="rId49" Type="http://schemas.openxmlformats.org/officeDocument/2006/relationships/image" Target="../media/image25.jpeg"/><Relationship Id="rId57" Type="http://schemas.openxmlformats.org/officeDocument/2006/relationships/image" Target="../media/image29.jpeg"/><Relationship Id="rId10" Type="http://schemas.openxmlformats.org/officeDocument/2006/relationships/image" Target="file:///V:\JPG_L\422695516270.JPG" TargetMode="External"/><Relationship Id="rId31" Type="http://schemas.openxmlformats.org/officeDocument/2006/relationships/image" Target="../media/image16.jpeg"/><Relationship Id="rId44" Type="http://schemas.openxmlformats.org/officeDocument/2006/relationships/image" Target="file:///V:\JPG_L\427235716410.JPG" TargetMode="External"/><Relationship Id="rId52" Type="http://schemas.openxmlformats.org/officeDocument/2006/relationships/image" Target="file:///V:\JPG_L\427345815410.JPG" TargetMode="External"/><Relationship Id="rId60" Type="http://schemas.openxmlformats.org/officeDocument/2006/relationships/image" Target="file:///V:\JPG_L\427496017210.JPG" TargetMode="External"/><Relationship Id="rId65" Type="http://schemas.openxmlformats.org/officeDocument/2006/relationships/image" Target="../media/image33.jpeg"/><Relationship Id="rId73" Type="http://schemas.openxmlformats.org/officeDocument/2006/relationships/image" Target="../media/image37.jpeg"/><Relationship Id="rId78" Type="http://schemas.openxmlformats.org/officeDocument/2006/relationships/image" Target="file:///V:\JPG_L\448545615001.JPG" TargetMode="External"/><Relationship Id="rId81" Type="http://schemas.openxmlformats.org/officeDocument/2006/relationships/image" Target="../media/image41.jpeg"/><Relationship Id="rId86" Type="http://schemas.openxmlformats.org/officeDocument/2006/relationships/image" Target="file:///V:\JPG_L\448575717001.JPG" TargetMode="External"/><Relationship Id="rId4" Type="http://schemas.openxmlformats.org/officeDocument/2006/relationships/image" Target="file:///V:\JPG_L\422396014717.JPG" TargetMode="External"/><Relationship Id="rId9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1905000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8C1B774-4051-2154-960F-A667AF1417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87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1905000</xdr:colOff>
      <xdr:row>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212C00B-0A68-628B-9700-1D0F83B09D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574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1905000</xdr:colOff>
      <xdr:row>4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96942CB8-0AA6-EB45-CFDF-31E6116B4D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861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1905000</xdr:colOff>
      <xdr:row>5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9648B8F6-371C-FF4A-03ED-61B49AB462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148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1905000</xdr:colOff>
      <xdr:row>6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56A75021-F77D-84F7-71F0-9D6B7F58E2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35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1905000</xdr:colOff>
      <xdr:row>7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C8EB9505-CAC0-5991-EEEE-009E8E4A86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r:link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722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1905000</xdr:colOff>
      <xdr:row>8</xdr:row>
      <xdr:rowOff>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2D57F1F1-36A3-7358-8C44-ECF5804784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r:link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009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1905000</xdr:colOff>
      <xdr:row>9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75D98F46-157A-47FA-5ABB-9D1A15AC9B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r:link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1905000</xdr:colOff>
      <xdr:row>10</xdr:row>
      <xdr:rowOff>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12E1965E-E86A-656D-21BC-9714B5F6EF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r:link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583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1905000</xdr:colOff>
      <xdr:row>11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98B1C238-31EA-6560-259F-7FFFB03106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r:link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870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1905000</xdr:colOff>
      <xdr:row>12</xdr:row>
      <xdr:rowOff>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3355D1D-FD3E-682E-B587-14FB26E8A5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r:link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3157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1905000</xdr:colOff>
      <xdr:row>13</xdr:row>
      <xdr:rowOff>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6274B8F3-D3B9-C4FB-BC98-4876CC626E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r:link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444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1905000</xdr:colOff>
      <xdr:row>14</xdr:row>
      <xdr:rowOff>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EDBF0E38-B344-7EB6-7999-9EF91174DA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r:link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731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1905000</xdr:colOff>
      <xdr:row>15</xdr:row>
      <xdr:rowOff>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2ACCB44B-6EB7-EFC0-EEAE-929B1186BB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r:link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018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1905000</xdr:colOff>
      <xdr:row>16</xdr:row>
      <xdr:rowOff>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A7F7FA98-F38D-87AC-1783-3A1D8FFCB7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r:link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4305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1905000</xdr:colOff>
      <xdr:row>17</xdr:row>
      <xdr:rowOff>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9717793B-4FB0-0E67-BABB-2B87FA7960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r:link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4592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1905000</xdr:colOff>
      <xdr:row>18</xdr:row>
      <xdr:rowOff>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E8DDD54A-6B8C-681E-A153-8B05F040E8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r:link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4879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1905000</xdr:colOff>
      <xdr:row>19</xdr:row>
      <xdr:rowOff>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A7846ADE-BE40-31AA-BA47-0A9467BE2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r:link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5166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1905000</xdr:colOff>
      <xdr:row>20</xdr:row>
      <xdr:rowOff>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FF95D3D6-5ADC-2814-3A83-C3B01D219F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r:link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453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1905000</xdr:colOff>
      <xdr:row>21</xdr:row>
      <xdr:rowOff>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EB71D9D3-48A3-6B6D-5010-2F8D2A6E1F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r:link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5740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1905000</xdr:colOff>
      <xdr:row>22</xdr:row>
      <xdr:rowOff>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79C998B7-9DA8-EFA7-033B-F55DB3DAE9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r:link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6027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1905000</xdr:colOff>
      <xdr:row>23</xdr:row>
      <xdr:rowOff>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53930494-3098-8A93-43D3-FB2538D5DC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r:link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6314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1905000</xdr:colOff>
      <xdr:row>24</xdr:row>
      <xdr:rowOff>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AF1163F0-9F6D-D31D-00A7-DCD6645209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r:link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6601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1905000</xdr:colOff>
      <xdr:row>25</xdr:row>
      <xdr:rowOff>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B7C4D0CB-0832-F67D-21F1-73B6FE7F3B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r:link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6888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1905000</xdr:colOff>
      <xdr:row>26</xdr:row>
      <xdr:rowOff>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EEED6C42-F79E-43CA-25D2-116D5D7C5B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r:link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5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1905000</xdr:colOff>
      <xdr:row>27</xdr:row>
      <xdr:rowOff>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F480A0D4-1762-EDB0-2C5B-97EAE66E9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r:link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7462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1905000</xdr:colOff>
      <xdr:row>28</xdr:row>
      <xdr:rowOff>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054E38E0-9F78-28EB-D3E1-5331ACA112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r:link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7749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1905000</xdr:colOff>
      <xdr:row>29</xdr:row>
      <xdr:rowOff>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8DC5204D-F6B9-378A-99CF-29E321FBD6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r:link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8036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1905000</xdr:colOff>
      <xdr:row>30</xdr:row>
      <xdr:rowOff>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F3587269-1F6E-9519-909D-DA0B544374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r:link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8323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1905000</xdr:colOff>
      <xdr:row>31</xdr:row>
      <xdr:rowOff>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CB753C49-61FB-D978-0EEE-C189881617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r:link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8610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1905000</xdr:colOff>
      <xdr:row>32</xdr:row>
      <xdr:rowOff>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C373801F-6E0C-DD85-AE8A-524984797B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r:link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8897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1905000</xdr:colOff>
      <xdr:row>33</xdr:row>
      <xdr:rowOff>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8B4FBAEF-A751-9326-8240-4319727830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r:link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9184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1905000</xdr:colOff>
      <xdr:row>34</xdr:row>
      <xdr:rowOff>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76624C03-2067-8E0A-06E4-246A38D74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r:link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9471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1905000</xdr:colOff>
      <xdr:row>35</xdr:row>
      <xdr:rowOff>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F7696491-3269-F6D9-48D2-D6ECD1ACE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r:link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9758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1905000</xdr:colOff>
      <xdr:row>36</xdr:row>
      <xdr:rowOff>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5ED49FB3-6E1C-5EED-16E8-0B8BEAF9A2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r:link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0045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1905000</xdr:colOff>
      <xdr:row>37</xdr:row>
      <xdr:rowOff>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193E101E-0119-31F5-8023-B4C93F8A4F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r:link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0332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1905000</xdr:colOff>
      <xdr:row>38</xdr:row>
      <xdr:rowOff>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44DD1BA2-B41D-24E0-9FFF-196724B751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r:link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0619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1905000</xdr:colOff>
      <xdr:row>39</xdr:row>
      <xdr:rowOff>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F2082464-FB9C-7309-6FE9-C3EAF0ADE7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r:link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906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1905000</xdr:colOff>
      <xdr:row>40</xdr:row>
      <xdr:rowOff>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FDE0858E-EE72-73CF-57C7-21291DCD02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r:link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1193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1905000</xdr:colOff>
      <xdr:row>41</xdr:row>
      <xdr:rowOff>0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683D29D0-CBEB-E203-99CF-6D9B35BE65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 r:link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1480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1905000</xdr:colOff>
      <xdr:row>42</xdr:row>
      <xdr:rowOff>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A7EA600E-6C4E-7A78-E325-3EA85ED2A0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r:link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1767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1905000</xdr:colOff>
      <xdr:row>43</xdr:row>
      <xdr:rowOff>0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85092F12-4F01-4A2B-BA9E-B1C4C3E8B7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 r:link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2054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1905000</xdr:colOff>
      <xdr:row>44</xdr:row>
      <xdr:rowOff>0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F1FF22B1-0CBC-B6B6-622A-F7C2007135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 r:link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2341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1905000</xdr:colOff>
      <xdr:row>45</xdr:row>
      <xdr:rowOff>0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8A11ACCD-6D9A-7FCE-F3D0-E2F8A82E69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 r:link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2628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1905000</xdr:colOff>
      <xdr:row>47</xdr:row>
      <xdr:rowOff>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8EB0BB7E-D6BB-A7C1-C6A2-23FD0F9AD4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 r:link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3202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1905000</xdr:colOff>
      <xdr:row>48</xdr:row>
      <xdr:rowOff>0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9B246457-55BE-F1DD-7EC7-F963FB342C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 r:link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3489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1905000</xdr:colOff>
      <xdr:row>46</xdr:row>
      <xdr:rowOff>0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2921EFE6-3834-4130-AE9F-2513EAD129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 r:link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291500"/>
          <a:ext cx="19050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showGridLines="0" tabSelected="1" workbookViewId="0">
      <pane ySplit="1" topLeftCell="A2" activePane="bottomLeft" state="frozen"/>
      <selection pane="bottomLeft" activeCell="J2" sqref="J2:J50"/>
    </sheetView>
  </sheetViews>
  <sheetFormatPr defaultColWidth="8.85546875" defaultRowHeight="54" customHeight="1" x14ac:dyDescent="0.25"/>
  <cols>
    <col min="1" max="1" width="29" style="1" customWidth="1"/>
    <col min="2" max="2" width="15.85546875" style="1" bestFit="1" customWidth="1"/>
    <col min="3" max="3" width="15.85546875" style="7" customWidth="1"/>
    <col min="4" max="4" width="8" style="1" customWidth="1"/>
    <col min="5" max="5" width="9.140625" style="1" customWidth="1"/>
    <col min="6" max="6" width="27.85546875" style="1" bestFit="1" customWidth="1"/>
    <col min="7" max="7" width="10" style="7" customWidth="1"/>
    <col min="8" max="8" width="11.5703125" style="1" customWidth="1"/>
    <col min="9" max="9" width="10.140625" style="4" customWidth="1"/>
    <col min="10" max="10" width="13.7109375" style="4" customWidth="1"/>
    <col min="11" max="11" width="10.7109375" style="4" customWidth="1"/>
    <col min="12" max="12" width="13" style="2" customWidth="1"/>
    <col min="13" max="13" width="14.42578125" style="1" bestFit="1" customWidth="1"/>
    <col min="14" max="14" width="10.42578125" style="1" bestFit="1" customWidth="1"/>
    <col min="15" max="15" width="11.28515625" style="1" bestFit="1" customWidth="1"/>
    <col min="16" max="16" width="13.7109375" style="1" bestFit="1" customWidth="1"/>
    <col min="17" max="18" width="6.85546875" style="3" customWidth="1"/>
    <col min="19" max="19" width="9.85546875" style="1" customWidth="1"/>
    <col min="20" max="20" width="9.5703125" style="1" bestFit="1" customWidth="1"/>
    <col min="21" max="21" width="9.28515625" style="1" customWidth="1"/>
    <col min="22" max="16384" width="8.85546875" style="1"/>
  </cols>
  <sheetData>
    <row r="1" spans="1:21" ht="81" customHeight="1" x14ac:dyDescent="0.25">
      <c r="A1" s="18"/>
      <c r="B1" s="18" t="s">
        <v>0</v>
      </c>
      <c r="C1" s="19" t="s">
        <v>153</v>
      </c>
      <c r="D1" s="18" t="s">
        <v>1</v>
      </c>
      <c r="E1" s="18"/>
      <c r="F1" s="18" t="s">
        <v>149</v>
      </c>
      <c r="G1" s="19" t="s">
        <v>2</v>
      </c>
      <c r="H1" s="20" t="s">
        <v>3</v>
      </c>
      <c r="I1" s="21" t="s">
        <v>150</v>
      </c>
      <c r="J1" s="21" t="s">
        <v>151</v>
      </c>
      <c r="K1" s="21" t="s">
        <v>152</v>
      </c>
      <c r="L1" s="22" t="s">
        <v>154</v>
      </c>
      <c r="M1" s="20" t="s">
        <v>4</v>
      </c>
      <c r="N1" s="20" t="s">
        <v>5</v>
      </c>
      <c r="O1" s="20" t="s">
        <v>6</v>
      </c>
      <c r="P1" s="20" t="s">
        <v>7</v>
      </c>
      <c r="Q1" s="23" t="s">
        <v>8</v>
      </c>
      <c r="R1" s="23" t="s">
        <v>9</v>
      </c>
      <c r="S1" s="20" t="s">
        <v>10</v>
      </c>
      <c r="T1" s="20" t="s">
        <v>11</v>
      </c>
      <c r="U1" s="20" t="s">
        <v>12</v>
      </c>
    </row>
    <row r="2" spans="1:21" ht="81" customHeight="1" x14ac:dyDescent="0.25">
      <c r="A2" s="5"/>
      <c r="B2" s="5" t="s">
        <v>13</v>
      </c>
      <c r="C2" s="6" t="str">
        <f t="shared" ref="C2:C48" si="0">D2&amp;G2</f>
        <v>422396014045</v>
      </c>
      <c r="D2" s="6">
        <v>42239</v>
      </c>
      <c r="E2" s="5" t="s">
        <v>14</v>
      </c>
      <c r="F2" s="5" t="s">
        <v>15</v>
      </c>
      <c r="G2" s="6">
        <v>6014045</v>
      </c>
      <c r="H2" s="5" t="s">
        <v>16</v>
      </c>
      <c r="I2" s="16"/>
      <c r="J2" s="28">
        <v>2220</v>
      </c>
      <c r="K2" s="28"/>
      <c r="L2" s="29"/>
      <c r="M2" s="5" t="s">
        <v>17</v>
      </c>
      <c r="N2" s="5" t="s">
        <v>18</v>
      </c>
      <c r="O2" s="5" t="s">
        <v>19</v>
      </c>
      <c r="P2" s="5" t="s">
        <v>20</v>
      </c>
      <c r="Q2" s="24" t="s">
        <v>21</v>
      </c>
      <c r="R2" s="24" t="s">
        <v>22</v>
      </c>
      <c r="S2" s="5" t="s">
        <v>23</v>
      </c>
      <c r="T2" s="5" t="s">
        <v>24</v>
      </c>
      <c r="U2" s="5" t="s">
        <v>25</v>
      </c>
    </row>
    <row r="3" spans="1:21" ht="81" customHeight="1" x14ac:dyDescent="0.25">
      <c r="A3" s="5"/>
      <c r="B3" s="5" t="s">
        <v>13</v>
      </c>
      <c r="C3" s="6" t="str">
        <f t="shared" si="0"/>
        <v>422396014717</v>
      </c>
      <c r="D3" s="6">
        <v>42239</v>
      </c>
      <c r="E3" s="5" t="s">
        <v>14</v>
      </c>
      <c r="F3" s="5" t="s">
        <v>26</v>
      </c>
      <c r="G3" s="6">
        <v>6014717</v>
      </c>
      <c r="H3" s="5" t="s">
        <v>27</v>
      </c>
      <c r="I3" s="16"/>
      <c r="J3" s="28">
        <v>1295</v>
      </c>
      <c r="K3" s="28"/>
      <c r="L3" s="29"/>
      <c r="M3" s="5" t="s">
        <v>17</v>
      </c>
      <c r="N3" s="5" t="s">
        <v>18</v>
      </c>
      <c r="O3" s="5" t="s">
        <v>19</v>
      </c>
      <c r="P3" s="5" t="s">
        <v>20</v>
      </c>
      <c r="Q3" s="24" t="s">
        <v>21</v>
      </c>
      <c r="R3" s="24" t="s">
        <v>22</v>
      </c>
      <c r="S3" s="5" t="s">
        <v>23</v>
      </c>
      <c r="T3" s="5" t="s">
        <v>24</v>
      </c>
      <c r="U3" s="5" t="s">
        <v>25</v>
      </c>
    </row>
    <row r="4" spans="1:21" ht="81" customHeight="1" x14ac:dyDescent="0.25">
      <c r="A4" s="5"/>
      <c r="B4" s="5" t="s">
        <v>13</v>
      </c>
      <c r="C4" s="6" t="str">
        <f t="shared" si="0"/>
        <v>422695516001</v>
      </c>
      <c r="D4" s="6">
        <v>42269</v>
      </c>
      <c r="E4" s="5" t="s">
        <v>28</v>
      </c>
      <c r="F4" s="5" t="s">
        <v>29</v>
      </c>
      <c r="G4" s="6">
        <v>5516001</v>
      </c>
      <c r="H4" s="5" t="s">
        <v>30</v>
      </c>
      <c r="I4" s="16"/>
      <c r="J4" s="28">
        <v>1800</v>
      </c>
      <c r="K4" s="28"/>
      <c r="L4" s="29"/>
      <c r="M4" s="5" t="s">
        <v>31</v>
      </c>
      <c r="N4" s="5" t="s">
        <v>32</v>
      </c>
      <c r="O4" s="5" t="s">
        <v>19</v>
      </c>
      <c r="P4" s="5" t="s">
        <v>20</v>
      </c>
      <c r="Q4" s="24" t="s">
        <v>21</v>
      </c>
      <c r="R4" s="24" t="s">
        <v>33</v>
      </c>
      <c r="S4" s="5" t="s">
        <v>23</v>
      </c>
      <c r="T4" s="5" t="s">
        <v>24</v>
      </c>
      <c r="U4" s="5" t="s">
        <v>25</v>
      </c>
    </row>
    <row r="5" spans="1:21" ht="81" customHeight="1" x14ac:dyDescent="0.25">
      <c r="A5" s="5"/>
      <c r="B5" s="5" t="s">
        <v>13</v>
      </c>
      <c r="C5" s="6" t="str">
        <f t="shared" si="0"/>
        <v>422695516210</v>
      </c>
      <c r="D5" s="6">
        <v>42269</v>
      </c>
      <c r="E5" s="5" t="s">
        <v>28</v>
      </c>
      <c r="F5" s="5" t="s">
        <v>34</v>
      </c>
      <c r="G5" s="6">
        <v>5516210</v>
      </c>
      <c r="H5" s="5" t="s">
        <v>35</v>
      </c>
      <c r="I5" s="16"/>
      <c r="J5" s="28">
        <v>1330</v>
      </c>
      <c r="K5" s="28"/>
      <c r="L5" s="29"/>
      <c r="M5" s="5" t="s">
        <v>31</v>
      </c>
      <c r="N5" s="5" t="s">
        <v>32</v>
      </c>
      <c r="O5" s="5" t="s">
        <v>19</v>
      </c>
      <c r="P5" s="5" t="s">
        <v>20</v>
      </c>
      <c r="Q5" s="24" t="s">
        <v>21</v>
      </c>
      <c r="R5" s="24" t="s">
        <v>33</v>
      </c>
      <c r="S5" s="5" t="s">
        <v>23</v>
      </c>
      <c r="T5" s="5" t="s">
        <v>24</v>
      </c>
      <c r="U5" s="5" t="s">
        <v>25</v>
      </c>
    </row>
    <row r="6" spans="1:21" ht="81" customHeight="1" x14ac:dyDescent="0.25">
      <c r="A6" s="5"/>
      <c r="B6" s="5" t="s">
        <v>13</v>
      </c>
      <c r="C6" s="6" t="str">
        <f t="shared" si="0"/>
        <v>422695516270</v>
      </c>
      <c r="D6" s="6">
        <v>42269</v>
      </c>
      <c r="E6" s="5" t="s">
        <v>28</v>
      </c>
      <c r="F6" s="5" t="s">
        <v>36</v>
      </c>
      <c r="G6" s="6">
        <v>5516270</v>
      </c>
      <c r="H6" s="5" t="s">
        <v>37</v>
      </c>
      <c r="I6" s="16"/>
      <c r="J6" s="28">
        <v>380</v>
      </c>
      <c r="K6" s="28"/>
      <c r="L6" s="29"/>
      <c r="M6" s="5" t="s">
        <v>31</v>
      </c>
      <c r="N6" s="5" t="s">
        <v>32</v>
      </c>
      <c r="O6" s="5" t="s">
        <v>19</v>
      </c>
      <c r="P6" s="5" t="s">
        <v>20</v>
      </c>
      <c r="Q6" s="24" t="s">
        <v>21</v>
      </c>
      <c r="R6" s="24" t="s">
        <v>33</v>
      </c>
      <c r="S6" s="5" t="s">
        <v>23</v>
      </c>
      <c r="T6" s="5" t="s">
        <v>24</v>
      </c>
      <c r="U6" s="5" t="s">
        <v>25</v>
      </c>
    </row>
    <row r="7" spans="1:21" ht="81" customHeight="1" x14ac:dyDescent="0.25">
      <c r="A7" s="5"/>
      <c r="B7" s="5" t="s">
        <v>13</v>
      </c>
      <c r="C7" s="6" t="str">
        <f t="shared" si="0"/>
        <v>422745517008</v>
      </c>
      <c r="D7" s="6">
        <v>42274</v>
      </c>
      <c r="E7" s="5" t="s">
        <v>38</v>
      </c>
      <c r="F7" s="5" t="s">
        <v>39</v>
      </c>
      <c r="G7" s="6">
        <v>5517008</v>
      </c>
      <c r="H7" s="5" t="s">
        <v>40</v>
      </c>
      <c r="I7" s="16"/>
      <c r="J7" s="28"/>
      <c r="K7" s="28">
        <v>400</v>
      </c>
      <c r="L7" s="29">
        <v>45702</v>
      </c>
      <c r="M7" s="5" t="s">
        <v>17</v>
      </c>
      <c r="N7" s="5" t="s">
        <v>18</v>
      </c>
      <c r="O7" s="5" t="s">
        <v>19</v>
      </c>
      <c r="P7" s="5" t="s">
        <v>20</v>
      </c>
      <c r="Q7" s="24" t="s">
        <v>21</v>
      </c>
      <c r="R7" s="24" t="s">
        <v>33</v>
      </c>
      <c r="S7" s="5" t="s">
        <v>23</v>
      </c>
      <c r="T7" s="5" t="s">
        <v>24</v>
      </c>
      <c r="U7" s="5" t="s">
        <v>25</v>
      </c>
    </row>
    <row r="8" spans="1:21" ht="81" customHeight="1" x14ac:dyDescent="0.25">
      <c r="A8" s="5"/>
      <c r="B8" s="5" t="s">
        <v>13</v>
      </c>
      <c r="C8" s="6" t="str">
        <f t="shared" si="0"/>
        <v>422756013001</v>
      </c>
      <c r="D8" s="6">
        <v>42275</v>
      </c>
      <c r="E8" s="5" t="s">
        <v>41</v>
      </c>
      <c r="F8" s="5" t="s">
        <v>42</v>
      </c>
      <c r="G8" s="6">
        <v>6013001</v>
      </c>
      <c r="H8" s="5" t="s">
        <v>43</v>
      </c>
      <c r="I8" s="16"/>
      <c r="J8" s="28">
        <v>925</v>
      </c>
      <c r="K8" s="28"/>
      <c r="L8" s="29"/>
      <c r="M8" s="5" t="s">
        <v>17</v>
      </c>
      <c r="N8" s="5" t="s">
        <v>18</v>
      </c>
      <c r="O8" s="5" t="s">
        <v>19</v>
      </c>
      <c r="P8" s="5" t="s">
        <v>20</v>
      </c>
      <c r="Q8" s="24" t="s">
        <v>21</v>
      </c>
      <c r="R8" s="24" t="s">
        <v>44</v>
      </c>
      <c r="S8" s="5" t="s">
        <v>23</v>
      </c>
      <c r="T8" s="5" t="s">
        <v>24</v>
      </c>
      <c r="U8" s="5" t="s">
        <v>25</v>
      </c>
    </row>
    <row r="9" spans="1:21" ht="81" customHeight="1" x14ac:dyDescent="0.25">
      <c r="A9" s="5"/>
      <c r="B9" s="5" t="s">
        <v>13</v>
      </c>
      <c r="C9" s="6" t="str">
        <f t="shared" si="0"/>
        <v>422865813001</v>
      </c>
      <c r="D9" s="6">
        <v>42286</v>
      </c>
      <c r="E9" s="5" t="s">
        <v>45</v>
      </c>
      <c r="F9" s="5" t="s">
        <v>46</v>
      </c>
      <c r="G9" s="6">
        <v>5813001</v>
      </c>
      <c r="H9" s="5" t="s">
        <v>47</v>
      </c>
      <c r="I9" s="16"/>
      <c r="J9" s="28">
        <v>599</v>
      </c>
      <c r="K9" s="28"/>
      <c r="L9" s="29"/>
      <c r="M9" s="5" t="s">
        <v>17</v>
      </c>
      <c r="N9" s="5" t="s">
        <v>32</v>
      </c>
      <c r="O9" s="5" t="s">
        <v>19</v>
      </c>
      <c r="P9" s="5" t="s">
        <v>20</v>
      </c>
      <c r="Q9" s="24" t="s">
        <v>21</v>
      </c>
      <c r="R9" s="24" t="s">
        <v>22</v>
      </c>
      <c r="S9" s="5" t="s">
        <v>23</v>
      </c>
      <c r="T9" s="5" t="s">
        <v>24</v>
      </c>
      <c r="U9" s="5" t="s">
        <v>25</v>
      </c>
    </row>
    <row r="10" spans="1:21" ht="81" customHeight="1" x14ac:dyDescent="0.25">
      <c r="A10" s="5"/>
      <c r="B10" s="5" t="s">
        <v>13</v>
      </c>
      <c r="C10" s="6" t="str">
        <f t="shared" si="0"/>
        <v>422865813410</v>
      </c>
      <c r="D10" s="6">
        <v>42286</v>
      </c>
      <c r="E10" s="5" t="s">
        <v>45</v>
      </c>
      <c r="F10" s="5" t="s">
        <v>48</v>
      </c>
      <c r="G10" s="6">
        <v>5813410</v>
      </c>
      <c r="H10" s="5" t="s">
        <v>49</v>
      </c>
      <c r="I10" s="16"/>
      <c r="J10" s="28">
        <v>730</v>
      </c>
      <c r="K10" s="28"/>
      <c r="L10" s="29"/>
      <c r="M10" s="5" t="s">
        <v>17</v>
      </c>
      <c r="N10" s="5" t="s">
        <v>32</v>
      </c>
      <c r="O10" s="5" t="s">
        <v>19</v>
      </c>
      <c r="P10" s="5" t="s">
        <v>20</v>
      </c>
      <c r="Q10" s="24" t="s">
        <v>21</v>
      </c>
      <c r="R10" s="24" t="s">
        <v>22</v>
      </c>
      <c r="S10" s="5" t="s">
        <v>23</v>
      </c>
      <c r="T10" s="5" t="s">
        <v>24</v>
      </c>
      <c r="U10" s="5" t="s">
        <v>25</v>
      </c>
    </row>
    <row r="11" spans="1:21" ht="81" customHeight="1" x14ac:dyDescent="0.25">
      <c r="A11" s="5"/>
      <c r="B11" s="5" t="s">
        <v>13</v>
      </c>
      <c r="C11" s="6" t="str">
        <f t="shared" si="0"/>
        <v>422875814210</v>
      </c>
      <c r="D11" s="6">
        <v>42287</v>
      </c>
      <c r="E11" s="5" t="s">
        <v>50</v>
      </c>
      <c r="F11" s="5" t="s">
        <v>51</v>
      </c>
      <c r="G11" s="6">
        <v>5814210</v>
      </c>
      <c r="H11" s="5" t="s">
        <v>52</v>
      </c>
      <c r="I11" s="16"/>
      <c r="J11" s="28">
        <v>870</v>
      </c>
      <c r="K11" s="28"/>
      <c r="L11" s="29"/>
      <c r="M11" s="5" t="s">
        <v>17</v>
      </c>
      <c r="N11" s="5" t="s">
        <v>32</v>
      </c>
      <c r="O11" s="5" t="s">
        <v>19</v>
      </c>
      <c r="P11" s="5" t="s">
        <v>20</v>
      </c>
      <c r="Q11" s="24" t="s">
        <v>21</v>
      </c>
      <c r="R11" s="24" t="s">
        <v>33</v>
      </c>
      <c r="S11" s="5" t="s">
        <v>23</v>
      </c>
      <c r="T11" s="5" t="s">
        <v>24</v>
      </c>
      <c r="U11" s="5" t="s">
        <v>25</v>
      </c>
    </row>
    <row r="12" spans="1:21" ht="81" customHeight="1" x14ac:dyDescent="0.25">
      <c r="A12" s="5"/>
      <c r="B12" s="5" t="s">
        <v>13</v>
      </c>
      <c r="C12" s="6" t="str">
        <f t="shared" si="0"/>
        <v>422875814270</v>
      </c>
      <c r="D12" s="6">
        <v>42287</v>
      </c>
      <c r="E12" s="5" t="s">
        <v>50</v>
      </c>
      <c r="F12" s="5" t="s">
        <v>53</v>
      </c>
      <c r="G12" s="6">
        <v>5814270</v>
      </c>
      <c r="H12" s="5" t="s">
        <v>54</v>
      </c>
      <c r="I12" s="16"/>
      <c r="J12" s="28">
        <v>600</v>
      </c>
      <c r="K12" s="28"/>
      <c r="L12" s="29"/>
      <c r="M12" s="5" t="s">
        <v>17</v>
      </c>
      <c r="N12" s="5" t="s">
        <v>32</v>
      </c>
      <c r="O12" s="5" t="s">
        <v>19</v>
      </c>
      <c r="P12" s="5" t="s">
        <v>20</v>
      </c>
      <c r="Q12" s="24" t="s">
        <v>21</v>
      </c>
      <c r="R12" s="24" t="s">
        <v>33</v>
      </c>
      <c r="S12" s="5" t="s">
        <v>23</v>
      </c>
      <c r="T12" s="5" t="s">
        <v>24</v>
      </c>
      <c r="U12" s="5" t="s">
        <v>25</v>
      </c>
    </row>
    <row r="13" spans="1:21" ht="81" customHeight="1" x14ac:dyDescent="0.25">
      <c r="A13" s="5"/>
      <c r="B13" s="5" t="s">
        <v>13</v>
      </c>
      <c r="C13" s="6" t="str">
        <f t="shared" si="0"/>
        <v>422875814430</v>
      </c>
      <c r="D13" s="6">
        <v>42287</v>
      </c>
      <c r="E13" s="5" t="s">
        <v>50</v>
      </c>
      <c r="F13" s="5" t="s">
        <v>55</v>
      </c>
      <c r="G13" s="6">
        <v>5814430</v>
      </c>
      <c r="H13" s="5" t="s">
        <v>56</v>
      </c>
      <c r="I13" s="16"/>
      <c r="J13" s="28">
        <v>280</v>
      </c>
      <c r="K13" s="28"/>
      <c r="L13" s="29"/>
      <c r="M13" s="5" t="s">
        <v>17</v>
      </c>
      <c r="N13" s="5" t="s">
        <v>32</v>
      </c>
      <c r="O13" s="5" t="s">
        <v>19</v>
      </c>
      <c r="P13" s="5" t="s">
        <v>20</v>
      </c>
      <c r="Q13" s="24" t="s">
        <v>21</v>
      </c>
      <c r="R13" s="24" t="s">
        <v>33</v>
      </c>
      <c r="S13" s="5" t="s">
        <v>23</v>
      </c>
      <c r="T13" s="5" t="s">
        <v>24</v>
      </c>
      <c r="U13" s="5" t="s">
        <v>25</v>
      </c>
    </row>
    <row r="14" spans="1:21" ht="81" customHeight="1" x14ac:dyDescent="0.25">
      <c r="A14" s="5"/>
      <c r="B14" s="5" t="s">
        <v>13</v>
      </c>
      <c r="C14" s="6" t="str">
        <f t="shared" si="0"/>
        <v>422885916001</v>
      </c>
      <c r="D14" s="6">
        <v>42288</v>
      </c>
      <c r="E14" s="5" t="s">
        <v>57</v>
      </c>
      <c r="F14" s="5" t="s">
        <v>58</v>
      </c>
      <c r="G14" s="6">
        <v>5916001</v>
      </c>
      <c r="H14" s="5" t="s">
        <v>59</v>
      </c>
      <c r="I14" s="16"/>
      <c r="J14" s="28">
        <v>800</v>
      </c>
      <c r="K14" s="28"/>
      <c r="L14" s="29"/>
      <c r="M14" s="5" t="s">
        <v>31</v>
      </c>
      <c r="N14" s="5" t="s">
        <v>32</v>
      </c>
      <c r="O14" s="5" t="s">
        <v>19</v>
      </c>
      <c r="P14" s="5" t="s">
        <v>20</v>
      </c>
      <c r="Q14" s="24" t="s">
        <v>21</v>
      </c>
      <c r="R14" s="24" t="s">
        <v>22</v>
      </c>
      <c r="S14" s="5" t="s">
        <v>23</v>
      </c>
      <c r="T14" s="5" t="s">
        <v>24</v>
      </c>
      <c r="U14" s="5" t="s">
        <v>25</v>
      </c>
    </row>
    <row r="15" spans="1:21" ht="81" customHeight="1" x14ac:dyDescent="0.25">
      <c r="A15" s="5"/>
      <c r="B15" s="5" t="s">
        <v>13</v>
      </c>
      <c r="C15" s="6" t="str">
        <f t="shared" si="0"/>
        <v>422885916020</v>
      </c>
      <c r="D15" s="6">
        <v>42288</v>
      </c>
      <c r="E15" s="5" t="s">
        <v>57</v>
      </c>
      <c r="F15" s="5" t="s">
        <v>60</v>
      </c>
      <c r="G15" s="6">
        <v>5916020</v>
      </c>
      <c r="H15" s="5" t="s">
        <v>61</v>
      </c>
      <c r="I15" s="16"/>
      <c r="J15" s="28">
        <v>395</v>
      </c>
      <c r="K15" s="28"/>
      <c r="L15" s="29"/>
      <c r="M15" s="5" t="s">
        <v>31</v>
      </c>
      <c r="N15" s="5" t="s">
        <v>32</v>
      </c>
      <c r="O15" s="5" t="s">
        <v>19</v>
      </c>
      <c r="P15" s="5" t="s">
        <v>20</v>
      </c>
      <c r="Q15" s="24" t="s">
        <v>21</v>
      </c>
      <c r="R15" s="24" t="s">
        <v>22</v>
      </c>
      <c r="S15" s="5" t="s">
        <v>23</v>
      </c>
      <c r="T15" s="5" t="s">
        <v>24</v>
      </c>
      <c r="U15" s="5" t="s">
        <v>25</v>
      </c>
    </row>
    <row r="16" spans="1:21" ht="81" customHeight="1" x14ac:dyDescent="0.25">
      <c r="A16" s="5"/>
      <c r="B16" s="5" t="s">
        <v>13</v>
      </c>
      <c r="C16" s="6" t="str">
        <f t="shared" si="0"/>
        <v>422885916410</v>
      </c>
      <c r="D16" s="6">
        <v>42288</v>
      </c>
      <c r="E16" s="5" t="s">
        <v>57</v>
      </c>
      <c r="F16" s="5" t="s">
        <v>62</v>
      </c>
      <c r="G16" s="6">
        <v>5916410</v>
      </c>
      <c r="H16" s="5" t="s">
        <v>63</v>
      </c>
      <c r="I16" s="16"/>
      <c r="J16" s="28">
        <v>260</v>
      </c>
      <c r="K16" s="28"/>
      <c r="L16" s="29"/>
      <c r="M16" s="5" t="s">
        <v>31</v>
      </c>
      <c r="N16" s="5" t="s">
        <v>32</v>
      </c>
      <c r="O16" s="5" t="s">
        <v>19</v>
      </c>
      <c r="P16" s="5" t="s">
        <v>20</v>
      </c>
      <c r="Q16" s="24" t="s">
        <v>21</v>
      </c>
      <c r="R16" s="24" t="s">
        <v>22</v>
      </c>
      <c r="S16" s="5" t="s">
        <v>23</v>
      </c>
      <c r="T16" s="5" t="s">
        <v>24</v>
      </c>
      <c r="U16" s="5" t="s">
        <v>25</v>
      </c>
    </row>
    <row r="17" spans="1:21" ht="81" customHeight="1" x14ac:dyDescent="0.25">
      <c r="A17" s="5"/>
      <c r="B17" s="5" t="s">
        <v>13</v>
      </c>
      <c r="C17" s="6" t="str">
        <f t="shared" si="0"/>
        <v>427195716001</v>
      </c>
      <c r="D17" s="6">
        <v>42719</v>
      </c>
      <c r="E17" s="5" t="s">
        <v>110</v>
      </c>
      <c r="F17" s="5" t="s">
        <v>111</v>
      </c>
      <c r="G17" s="6">
        <v>5716001</v>
      </c>
      <c r="H17" s="5" t="s">
        <v>112</v>
      </c>
      <c r="I17" s="16"/>
      <c r="J17" s="28"/>
      <c r="K17" s="28">
        <v>730</v>
      </c>
      <c r="L17" s="29">
        <v>45659</v>
      </c>
      <c r="M17" s="5" t="s">
        <v>17</v>
      </c>
      <c r="N17" s="5" t="s">
        <v>32</v>
      </c>
      <c r="O17" s="5" t="s">
        <v>19</v>
      </c>
      <c r="P17" s="5" t="s">
        <v>20</v>
      </c>
      <c r="Q17" s="24" t="s">
        <v>21</v>
      </c>
      <c r="R17" s="24" t="s">
        <v>33</v>
      </c>
      <c r="S17" s="5" t="s">
        <v>23</v>
      </c>
      <c r="T17" s="5" t="s">
        <v>24</v>
      </c>
      <c r="U17" s="5" t="s">
        <v>113</v>
      </c>
    </row>
    <row r="18" spans="1:21" ht="81" customHeight="1" x14ac:dyDescent="0.25">
      <c r="A18" s="5"/>
      <c r="B18" s="5" t="s">
        <v>13</v>
      </c>
      <c r="C18" s="6" t="str">
        <f t="shared" si="0"/>
        <v>427195716235</v>
      </c>
      <c r="D18" s="6">
        <v>42719</v>
      </c>
      <c r="E18" s="5" t="s">
        <v>110</v>
      </c>
      <c r="F18" s="5" t="s">
        <v>114</v>
      </c>
      <c r="G18" s="6">
        <v>5716235</v>
      </c>
      <c r="H18" s="5" t="s">
        <v>115</v>
      </c>
      <c r="I18" s="16"/>
      <c r="J18" s="28"/>
      <c r="K18" s="28">
        <v>585</v>
      </c>
      <c r="L18" s="29">
        <v>45659</v>
      </c>
      <c r="M18" s="5" t="s">
        <v>17</v>
      </c>
      <c r="N18" s="5" t="s">
        <v>32</v>
      </c>
      <c r="O18" s="5" t="s">
        <v>19</v>
      </c>
      <c r="P18" s="5" t="s">
        <v>20</v>
      </c>
      <c r="Q18" s="24" t="s">
        <v>21</v>
      </c>
      <c r="R18" s="24" t="s">
        <v>33</v>
      </c>
      <c r="S18" s="5" t="s">
        <v>23</v>
      </c>
      <c r="T18" s="5" t="s">
        <v>24</v>
      </c>
      <c r="U18" s="5" t="s">
        <v>113</v>
      </c>
    </row>
    <row r="19" spans="1:21" ht="81" customHeight="1" x14ac:dyDescent="0.25">
      <c r="A19" s="5"/>
      <c r="B19" s="5" t="s">
        <v>13</v>
      </c>
      <c r="C19" s="6" t="str">
        <f t="shared" si="0"/>
        <v>427195716270</v>
      </c>
      <c r="D19" s="6">
        <v>42719</v>
      </c>
      <c r="E19" s="5" t="s">
        <v>110</v>
      </c>
      <c r="F19" s="5" t="s">
        <v>116</v>
      </c>
      <c r="G19" s="6">
        <v>5716270</v>
      </c>
      <c r="H19" s="5" t="s">
        <v>117</v>
      </c>
      <c r="I19" s="16"/>
      <c r="J19" s="28">
        <v>3</v>
      </c>
      <c r="K19" s="28">
        <v>350</v>
      </c>
      <c r="L19" s="29">
        <v>45659</v>
      </c>
      <c r="M19" s="5" t="s">
        <v>17</v>
      </c>
      <c r="N19" s="5" t="s">
        <v>32</v>
      </c>
      <c r="O19" s="5" t="s">
        <v>19</v>
      </c>
      <c r="P19" s="5" t="s">
        <v>20</v>
      </c>
      <c r="Q19" s="24" t="s">
        <v>21</v>
      </c>
      <c r="R19" s="24" t="s">
        <v>33</v>
      </c>
      <c r="S19" s="5" t="s">
        <v>23</v>
      </c>
      <c r="T19" s="5" t="s">
        <v>24</v>
      </c>
      <c r="U19" s="5" t="s">
        <v>113</v>
      </c>
    </row>
    <row r="20" spans="1:21" ht="81" customHeight="1" x14ac:dyDescent="0.25">
      <c r="A20" s="5"/>
      <c r="B20" s="5" t="s">
        <v>13</v>
      </c>
      <c r="C20" s="6" t="str">
        <f t="shared" si="0"/>
        <v>427195716605</v>
      </c>
      <c r="D20" s="6">
        <v>42719</v>
      </c>
      <c r="E20" s="5" t="s">
        <v>110</v>
      </c>
      <c r="F20" s="5" t="s">
        <v>118</v>
      </c>
      <c r="G20" s="6">
        <v>5716605</v>
      </c>
      <c r="H20" s="5" t="s">
        <v>119</v>
      </c>
      <c r="I20" s="16"/>
      <c r="J20" s="28"/>
      <c r="K20" s="28">
        <v>200</v>
      </c>
      <c r="L20" s="29">
        <v>45659</v>
      </c>
      <c r="M20" s="5" t="s">
        <v>17</v>
      </c>
      <c r="N20" s="5" t="s">
        <v>32</v>
      </c>
      <c r="O20" s="5" t="s">
        <v>19</v>
      </c>
      <c r="P20" s="5" t="s">
        <v>20</v>
      </c>
      <c r="Q20" s="24" t="s">
        <v>21</v>
      </c>
      <c r="R20" s="24" t="s">
        <v>33</v>
      </c>
      <c r="S20" s="5" t="s">
        <v>23</v>
      </c>
      <c r="T20" s="5" t="s">
        <v>24</v>
      </c>
      <c r="U20" s="5" t="s">
        <v>113</v>
      </c>
    </row>
    <row r="21" spans="1:21" ht="81" customHeight="1" x14ac:dyDescent="0.25">
      <c r="A21" s="5"/>
      <c r="B21" s="5" t="s">
        <v>13</v>
      </c>
      <c r="C21" s="6" t="str">
        <f t="shared" si="0"/>
        <v>427235716270</v>
      </c>
      <c r="D21" s="6">
        <v>42723</v>
      </c>
      <c r="E21" s="5" t="s">
        <v>120</v>
      </c>
      <c r="F21" s="5" t="s">
        <v>121</v>
      </c>
      <c r="G21" s="6">
        <v>5716270</v>
      </c>
      <c r="H21" s="5" t="s">
        <v>122</v>
      </c>
      <c r="I21" s="16"/>
      <c r="J21" s="28"/>
      <c r="K21" s="28">
        <v>740</v>
      </c>
      <c r="L21" s="29">
        <v>45659</v>
      </c>
      <c r="M21" s="5" t="s">
        <v>17</v>
      </c>
      <c r="N21" s="5" t="s">
        <v>32</v>
      </c>
      <c r="O21" s="5" t="s">
        <v>19</v>
      </c>
      <c r="P21" s="5" t="s">
        <v>20</v>
      </c>
      <c r="Q21" s="24" t="s">
        <v>21</v>
      </c>
      <c r="R21" s="24" t="s">
        <v>33</v>
      </c>
      <c r="S21" s="5" t="s">
        <v>23</v>
      </c>
      <c r="T21" s="5" t="s">
        <v>24</v>
      </c>
      <c r="U21" s="5" t="s">
        <v>113</v>
      </c>
    </row>
    <row r="22" spans="1:21" ht="81" customHeight="1" x14ac:dyDescent="0.25">
      <c r="A22" s="5"/>
      <c r="B22" s="5" t="s">
        <v>13</v>
      </c>
      <c r="C22" s="6" t="str">
        <f t="shared" si="0"/>
        <v>427235716360</v>
      </c>
      <c r="D22" s="6">
        <v>42723</v>
      </c>
      <c r="E22" s="5" t="s">
        <v>120</v>
      </c>
      <c r="F22" s="5" t="s">
        <v>123</v>
      </c>
      <c r="G22" s="6">
        <v>5716360</v>
      </c>
      <c r="H22" s="5" t="s">
        <v>124</v>
      </c>
      <c r="I22" s="16"/>
      <c r="J22" s="28"/>
      <c r="K22" s="28">
        <v>700</v>
      </c>
      <c r="L22" s="29">
        <v>45659</v>
      </c>
      <c r="M22" s="5" t="s">
        <v>17</v>
      </c>
      <c r="N22" s="5" t="s">
        <v>32</v>
      </c>
      <c r="O22" s="5" t="s">
        <v>19</v>
      </c>
      <c r="P22" s="5" t="s">
        <v>20</v>
      </c>
      <c r="Q22" s="24" t="s">
        <v>21</v>
      </c>
      <c r="R22" s="24" t="s">
        <v>33</v>
      </c>
      <c r="S22" s="5" t="s">
        <v>23</v>
      </c>
      <c r="T22" s="5" t="s">
        <v>24</v>
      </c>
      <c r="U22" s="5" t="s">
        <v>113</v>
      </c>
    </row>
    <row r="23" spans="1:21" ht="81" customHeight="1" x14ac:dyDescent="0.25">
      <c r="A23" s="5"/>
      <c r="B23" s="5" t="s">
        <v>13</v>
      </c>
      <c r="C23" s="6" t="str">
        <f t="shared" si="0"/>
        <v>427235716410</v>
      </c>
      <c r="D23" s="6">
        <v>42723</v>
      </c>
      <c r="E23" s="5" t="s">
        <v>120</v>
      </c>
      <c r="F23" s="5" t="s">
        <v>125</v>
      </c>
      <c r="G23" s="6">
        <v>5716410</v>
      </c>
      <c r="H23" s="5" t="s">
        <v>126</v>
      </c>
      <c r="I23" s="16"/>
      <c r="J23" s="28"/>
      <c r="K23" s="28">
        <v>800</v>
      </c>
      <c r="L23" s="29">
        <v>45659</v>
      </c>
      <c r="M23" s="5" t="s">
        <v>17</v>
      </c>
      <c r="N23" s="5" t="s">
        <v>32</v>
      </c>
      <c r="O23" s="5" t="s">
        <v>19</v>
      </c>
      <c r="P23" s="5" t="s">
        <v>20</v>
      </c>
      <c r="Q23" s="24" t="s">
        <v>21</v>
      </c>
      <c r="R23" s="24" t="s">
        <v>33</v>
      </c>
      <c r="S23" s="5" t="s">
        <v>23</v>
      </c>
      <c r="T23" s="5" t="s">
        <v>24</v>
      </c>
      <c r="U23" s="5" t="s">
        <v>113</v>
      </c>
    </row>
    <row r="24" spans="1:21" ht="81" customHeight="1" x14ac:dyDescent="0.25">
      <c r="A24" s="5"/>
      <c r="B24" s="5" t="s">
        <v>13</v>
      </c>
      <c r="C24" s="6" t="str">
        <f t="shared" si="0"/>
        <v>427335616001</v>
      </c>
      <c r="D24" s="6">
        <v>42733</v>
      </c>
      <c r="E24" s="5" t="s">
        <v>127</v>
      </c>
      <c r="F24" s="5" t="s">
        <v>128</v>
      </c>
      <c r="G24" s="6">
        <v>5616001</v>
      </c>
      <c r="H24" s="5" t="s">
        <v>129</v>
      </c>
      <c r="I24" s="16"/>
      <c r="J24" s="28">
        <v>770</v>
      </c>
      <c r="K24" s="28"/>
      <c r="L24" s="29"/>
      <c r="M24" s="5" t="s">
        <v>130</v>
      </c>
      <c r="N24" s="5" t="s">
        <v>32</v>
      </c>
      <c r="O24" s="5" t="s">
        <v>19</v>
      </c>
      <c r="P24" s="5" t="s">
        <v>20</v>
      </c>
      <c r="Q24" s="24" t="s">
        <v>21</v>
      </c>
      <c r="R24" s="24" t="s">
        <v>22</v>
      </c>
      <c r="S24" s="5" t="s">
        <v>23</v>
      </c>
      <c r="T24" s="5" t="s">
        <v>24</v>
      </c>
      <c r="U24" s="5" t="s">
        <v>113</v>
      </c>
    </row>
    <row r="25" spans="1:21" ht="81" customHeight="1" x14ac:dyDescent="0.25">
      <c r="A25" s="5"/>
      <c r="B25" s="5" t="s">
        <v>13</v>
      </c>
      <c r="C25" s="6" t="str">
        <f t="shared" si="0"/>
        <v>427345815001</v>
      </c>
      <c r="D25" s="6">
        <v>42734</v>
      </c>
      <c r="E25" s="5" t="s">
        <v>131</v>
      </c>
      <c r="F25" s="5" t="s">
        <v>132</v>
      </c>
      <c r="G25" s="6">
        <v>5815001</v>
      </c>
      <c r="H25" s="5" t="s">
        <v>133</v>
      </c>
      <c r="I25" s="16"/>
      <c r="J25" s="28">
        <v>710</v>
      </c>
      <c r="K25" s="28"/>
      <c r="L25" s="29"/>
      <c r="M25" s="5" t="s">
        <v>17</v>
      </c>
      <c r="N25" s="5" t="s">
        <v>32</v>
      </c>
      <c r="O25" s="5" t="s">
        <v>19</v>
      </c>
      <c r="P25" s="5" t="s">
        <v>20</v>
      </c>
      <c r="Q25" s="24" t="s">
        <v>21</v>
      </c>
      <c r="R25" s="24" t="s">
        <v>22</v>
      </c>
      <c r="S25" s="5" t="s">
        <v>23</v>
      </c>
      <c r="T25" s="5" t="s">
        <v>24</v>
      </c>
      <c r="U25" s="5" t="s">
        <v>113</v>
      </c>
    </row>
    <row r="26" spans="1:21" ht="81" customHeight="1" x14ac:dyDescent="0.25">
      <c r="A26" s="5"/>
      <c r="B26" s="5" t="s">
        <v>13</v>
      </c>
      <c r="C26" s="6" t="str">
        <f t="shared" si="0"/>
        <v>427345815210</v>
      </c>
      <c r="D26" s="6">
        <v>42734</v>
      </c>
      <c r="E26" s="5" t="s">
        <v>131</v>
      </c>
      <c r="F26" s="5" t="s">
        <v>134</v>
      </c>
      <c r="G26" s="6">
        <v>5815210</v>
      </c>
      <c r="H26" s="5" t="s">
        <v>135</v>
      </c>
      <c r="I26" s="16"/>
      <c r="J26" s="28">
        <v>420</v>
      </c>
      <c r="K26" s="28"/>
      <c r="L26" s="29"/>
      <c r="M26" s="5" t="s">
        <v>17</v>
      </c>
      <c r="N26" s="5" t="s">
        <v>32</v>
      </c>
      <c r="O26" s="5" t="s">
        <v>19</v>
      </c>
      <c r="P26" s="5" t="s">
        <v>20</v>
      </c>
      <c r="Q26" s="24" t="s">
        <v>21</v>
      </c>
      <c r="R26" s="24" t="s">
        <v>22</v>
      </c>
      <c r="S26" s="5" t="s">
        <v>23</v>
      </c>
      <c r="T26" s="5" t="s">
        <v>24</v>
      </c>
      <c r="U26" s="5" t="s">
        <v>113</v>
      </c>
    </row>
    <row r="27" spans="1:21" ht="81" customHeight="1" x14ac:dyDescent="0.25">
      <c r="A27" s="5"/>
      <c r="B27" s="5" t="s">
        <v>13</v>
      </c>
      <c r="C27" s="6" t="str">
        <f t="shared" si="0"/>
        <v>427345815410</v>
      </c>
      <c r="D27" s="6">
        <v>42734</v>
      </c>
      <c r="E27" s="5" t="s">
        <v>131</v>
      </c>
      <c r="F27" s="5" t="s">
        <v>136</v>
      </c>
      <c r="G27" s="6">
        <v>5815410</v>
      </c>
      <c r="H27" s="5" t="s">
        <v>137</v>
      </c>
      <c r="I27" s="16"/>
      <c r="J27" s="28">
        <v>500</v>
      </c>
      <c r="K27" s="28"/>
      <c r="L27" s="29"/>
      <c r="M27" s="5" t="s">
        <v>17</v>
      </c>
      <c r="N27" s="5" t="s">
        <v>32</v>
      </c>
      <c r="O27" s="5" t="s">
        <v>19</v>
      </c>
      <c r="P27" s="5" t="s">
        <v>20</v>
      </c>
      <c r="Q27" s="24" t="s">
        <v>21</v>
      </c>
      <c r="R27" s="24" t="s">
        <v>22</v>
      </c>
      <c r="S27" s="5" t="s">
        <v>23</v>
      </c>
      <c r="T27" s="5" t="s">
        <v>24</v>
      </c>
      <c r="U27" s="5" t="s">
        <v>113</v>
      </c>
    </row>
    <row r="28" spans="1:21" ht="81" customHeight="1" x14ac:dyDescent="0.25">
      <c r="A28" s="5"/>
      <c r="B28" s="5" t="s">
        <v>13</v>
      </c>
      <c r="C28" s="6" t="str">
        <f t="shared" si="0"/>
        <v>427345815601</v>
      </c>
      <c r="D28" s="6">
        <v>42734</v>
      </c>
      <c r="E28" s="5" t="s">
        <v>131</v>
      </c>
      <c r="F28" s="5" t="s">
        <v>138</v>
      </c>
      <c r="G28" s="6">
        <v>5815601</v>
      </c>
      <c r="H28" s="5" t="s">
        <v>139</v>
      </c>
      <c r="I28" s="16"/>
      <c r="J28" s="28">
        <v>250</v>
      </c>
      <c r="K28" s="28"/>
      <c r="L28" s="29"/>
      <c r="M28" s="5" t="s">
        <v>17</v>
      </c>
      <c r="N28" s="5" t="s">
        <v>32</v>
      </c>
      <c r="O28" s="5" t="s">
        <v>19</v>
      </c>
      <c r="P28" s="5" t="s">
        <v>20</v>
      </c>
      <c r="Q28" s="24" t="s">
        <v>21</v>
      </c>
      <c r="R28" s="24" t="s">
        <v>22</v>
      </c>
      <c r="S28" s="5" t="s">
        <v>23</v>
      </c>
      <c r="T28" s="5" t="s">
        <v>24</v>
      </c>
      <c r="U28" s="5" t="s">
        <v>113</v>
      </c>
    </row>
    <row r="29" spans="1:21" ht="81" customHeight="1" x14ac:dyDescent="0.25">
      <c r="A29" s="5"/>
      <c r="B29" s="5" t="s">
        <v>13</v>
      </c>
      <c r="C29" s="6" t="str">
        <f t="shared" si="0"/>
        <v>427426113008</v>
      </c>
      <c r="D29" s="6">
        <v>42742</v>
      </c>
      <c r="E29" s="5" t="s">
        <v>140</v>
      </c>
      <c r="F29" s="5" t="s">
        <v>141</v>
      </c>
      <c r="G29" s="6">
        <v>6113008</v>
      </c>
      <c r="H29" s="5" t="s">
        <v>142</v>
      </c>
      <c r="I29" s="16"/>
      <c r="J29" s="28">
        <v>890</v>
      </c>
      <c r="K29" s="28"/>
      <c r="L29" s="29"/>
      <c r="M29" s="5" t="s">
        <v>31</v>
      </c>
      <c r="N29" s="5" t="s">
        <v>18</v>
      </c>
      <c r="O29" s="5" t="s">
        <v>19</v>
      </c>
      <c r="P29" s="5" t="s">
        <v>20</v>
      </c>
      <c r="Q29" s="24" t="s">
        <v>21</v>
      </c>
      <c r="R29" s="24" t="s">
        <v>33</v>
      </c>
      <c r="S29" s="5" t="s">
        <v>23</v>
      </c>
      <c r="T29" s="5" t="s">
        <v>24</v>
      </c>
      <c r="U29" s="5" t="s">
        <v>113</v>
      </c>
    </row>
    <row r="30" spans="1:21" ht="81" customHeight="1" x14ac:dyDescent="0.25">
      <c r="A30" s="5"/>
      <c r="B30" s="5" t="s">
        <v>13</v>
      </c>
      <c r="C30" s="6" t="str">
        <f t="shared" si="0"/>
        <v>427496017001</v>
      </c>
      <c r="D30" s="6">
        <v>42749</v>
      </c>
      <c r="E30" s="5" t="s">
        <v>143</v>
      </c>
      <c r="F30" s="5" t="s">
        <v>144</v>
      </c>
      <c r="G30" s="6">
        <v>6017001</v>
      </c>
      <c r="H30" s="5" t="s">
        <v>145</v>
      </c>
      <c r="I30" s="16"/>
      <c r="J30" s="28">
        <v>870</v>
      </c>
      <c r="K30" s="28"/>
      <c r="L30" s="29"/>
      <c r="M30" s="5" t="s">
        <v>17</v>
      </c>
      <c r="N30" s="5" t="s">
        <v>32</v>
      </c>
      <c r="O30" s="5" t="s">
        <v>19</v>
      </c>
      <c r="P30" s="5" t="s">
        <v>20</v>
      </c>
      <c r="Q30" s="24" t="s">
        <v>21</v>
      </c>
      <c r="R30" s="24" t="s">
        <v>33</v>
      </c>
      <c r="S30" s="5" t="s">
        <v>23</v>
      </c>
      <c r="T30" s="5" t="s">
        <v>146</v>
      </c>
      <c r="U30" s="5" t="s">
        <v>113</v>
      </c>
    </row>
    <row r="31" spans="1:21" ht="81" customHeight="1" x14ac:dyDescent="0.25">
      <c r="A31" s="5"/>
      <c r="B31" s="5" t="s">
        <v>13</v>
      </c>
      <c r="C31" s="6" t="str">
        <f t="shared" si="0"/>
        <v>427496017210</v>
      </c>
      <c r="D31" s="6">
        <v>42749</v>
      </c>
      <c r="E31" s="5" t="s">
        <v>143</v>
      </c>
      <c r="F31" s="5" t="s">
        <v>147</v>
      </c>
      <c r="G31" s="6">
        <v>6017210</v>
      </c>
      <c r="H31" s="5" t="s">
        <v>148</v>
      </c>
      <c r="I31" s="16"/>
      <c r="J31" s="28">
        <v>760</v>
      </c>
      <c r="K31" s="28"/>
      <c r="L31" s="29"/>
      <c r="M31" s="5" t="s">
        <v>17</v>
      </c>
      <c r="N31" s="5" t="s">
        <v>32</v>
      </c>
      <c r="O31" s="5" t="s">
        <v>19</v>
      </c>
      <c r="P31" s="5" t="s">
        <v>20</v>
      </c>
      <c r="Q31" s="24" t="s">
        <v>21</v>
      </c>
      <c r="R31" s="24" t="s">
        <v>33</v>
      </c>
      <c r="S31" s="5" t="s">
        <v>23</v>
      </c>
      <c r="T31" s="5" t="s">
        <v>146</v>
      </c>
      <c r="U31" s="5" t="s">
        <v>113</v>
      </c>
    </row>
    <row r="32" spans="1:21" ht="81" customHeight="1" x14ac:dyDescent="0.25">
      <c r="A32" s="5"/>
      <c r="B32" s="5" t="s">
        <v>13</v>
      </c>
      <c r="C32" s="6" t="str">
        <f t="shared" si="0"/>
        <v>448415615001</v>
      </c>
      <c r="D32" s="6">
        <v>44841</v>
      </c>
      <c r="E32" s="5" t="s">
        <v>64</v>
      </c>
      <c r="F32" s="5" t="s">
        <v>65</v>
      </c>
      <c r="G32" s="6">
        <v>5615001</v>
      </c>
      <c r="H32" s="5" t="s">
        <v>66</v>
      </c>
      <c r="I32" s="16"/>
      <c r="J32" s="28"/>
      <c r="K32" s="28">
        <v>420</v>
      </c>
      <c r="L32" s="29">
        <v>45659</v>
      </c>
      <c r="M32" s="5" t="s">
        <v>17</v>
      </c>
      <c r="N32" s="5" t="s">
        <v>32</v>
      </c>
      <c r="O32" s="5" t="s">
        <v>19</v>
      </c>
      <c r="P32" s="5" t="s">
        <v>20</v>
      </c>
      <c r="Q32" s="24" t="s">
        <v>21</v>
      </c>
      <c r="R32" s="24" t="s">
        <v>33</v>
      </c>
      <c r="S32" s="5" t="s">
        <v>23</v>
      </c>
      <c r="T32" s="5" t="s">
        <v>67</v>
      </c>
      <c r="U32" s="5" t="s">
        <v>68</v>
      </c>
    </row>
    <row r="33" spans="1:21" ht="81" customHeight="1" x14ac:dyDescent="0.25">
      <c r="A33" s="5"/>
      <c r="B33" s="5" t="s">
        <v>13</v>
      </c>
      <c r="C33" s="6" t="str">
        <f t="shared" si="0"/>
        <v>448415615551</v>
      </c>
      <c r="D33" s="6">
        <v>44841</v>
      </c>
      <c r="E33" s="5" t="s">
        <v>64</v>
      </c>
      <c r="F33" s="5" t="s">
        <v>69</v>
      </c>
      <c r="G33" s="6">
        <v>5615551</v>
      </c>
      <c r="H33" s="5" t="s">
        <v>70</v>
      </c>
      <c r="I33" s="16"/>
      <c r="J33" s="28"/>
      <c r="K33" s="28">
        <v>240</v>
      </c>
      <c r="L33" s="29">
        <v>45659</v>
      </c>
      <c r="M33" s="5" t="s">
        <v>17</v>
      </c>
      <c r="N33" s="5" t="s">
        <v>32</v>
      </c>
      <c r="O33" s="5" t="s">
        <v>19</v>
      </c>
      <c r="P33" s="5" t="s">
        <v>20</v>
      </c>
      <c r="Q33" s="24" t="s">
        <v>21</v>
      </c>
      <c r="R33" s="24" t="s">
        <v>33</v>
      </c>
      <c r="S33" s="5" t="s">
        <v>23</v>
      </c>
      <c r="T33" s="5" t="s">
        <v>67</v>
      </c>
      <c r="U33" s="5" t="s">
        <v>68</v>
      </c>
    </row>
    <row r="34" spans="1:21" ht="81" customHeight="1" x14ac:dyDescent="0.25">
      <c r="A34" s="5"/>
      <c r="B34" s="5" t="s">
        <v>13</v>
      </c>
      <c r="C34" s="6" t="str">
        <f t="shared" si="0"/>
        <v>448415615740</v>
      </c>
      <c r="D34" s="6">
        <v>44841</v>
      </c>
      <c r="E34" s="5" t="s">
        <v>64</v>
      </c>
      <c r="F34" s="5" t="s">
        <v>71</v>
      </c>
      <c r="G34" s="6">
        <v>5615740</v>
      </c>
      <c r="H34" s="5" t="s">
        <v>72</v>
      </c>
      <c r="I34" s="16"/>
      <c r="J34" s="28"/>
      <c r="K34" s="28">
        <v>210</v>
      </c>
      <c r="L34" s="29">
        <v>45659</v>
      </c>
      <c r="M34" s="5" t="s">
        <v>17</v>
      </c>
      <c r="N34" s="5" t="s">
        <v>32</v>
      </c>
      <c r="O34" s="5" t="s">
        <v>19</v>
      </c>
      <c r="P34" s="5" t="s">
        <v>20</v>
      </c>
      <c r="Q34" s="24" t="s">
        <v>21</v>
      </c>
      <c r="R34" s="24" t="s">
        <v>33</v>
      </c>
      <c r="S34" s="5" t="s">
        <v>23</v>
      </c>
      <c r="T34" s="5" t="s">
        <v>67</v>
      </c>
      <c r="U34" s="5" t="s">
        <v>68</v>
      </c>
    </row>
    <row r="35" spans="1:21" ht="81" customHeight="1" x14ac:dyDescent="0.25">
      <c r="A35" s="5"/>
      <c r="B35" s="5" t="s">
        <v>13</v>
      </c>
      <c r="C35" s="6" t="str">
        <f t="shared" si="0"/>
        <v>448455717001</v>
      </c>
      <c r="D35" s="6">
        <v>44845</v>
      </c>
      <c r="E35" s="5" t="s">
        <v>73</v>
      </c>
      <c r="F35" s="5" t="s">
        <v>74</v>
      </c>
      <c r="G35" s="6">
        <v>5717001</v>
      </c>
      <c r="H35" s="5" t="s">
        <v>75</v>
      </c>
      <c r="I35" s="16"/>
      <c r="J35" s="28">
        <v>34</v>
      </c>
      <c r="K35" s="28">
        <v>350</v>
      </c>
      <c r="L35" s="29">
        <v>45702</v>
      </c>
      <c r="M35" s="5" t="s">
        <v>17</v>
      </c>
      <c r="N35" s="5" t="s">
        <v>18</v>
      </c>
      <c r="O35" s="5" t="s">
        <v>19</v>
      </c>
      <c r="P35" s="5" t="s">
        <v>20</v>
      </c>
      <c r="Q35" s="24" t="s">
        <v>21</v>
      </c>
      <c r="R35" s="24" t="s">
        <v>33</v>
      </c>
      <c r="S35" s="5" t="s">
        <v>23</v>
      </c>
      <c r="T35" s="5" t="s">
        <v>67</v>
      </c>
      <c r="U35" s="5" t="s">
        <v>68</v>
      </c>
    </row>
    <row r="36" spans="1:21" ht="81" customHeight="1" x14ac:dyDescent="0.25">
      <c r="A36" s="5"/>
      <c r="B36" s="5" t="s">
        <v>13</v>
      </c>
      <c r="C36" s="6" t="str">
        <f t="shared" si="0"/>
        <v>448455717717</v>
      </c>
      <c r="D36" s="6">
        <v>44845</v>
      </c>
      <c r="E36" s="5" t="s">
        <v>73</v>
      </c>
      <c r="F36" s="5" t="s">
        <v>76</v>
      </c>
      <c r="G36" s="6">
        <v>5717717</v>
      </c>
      <c r="H36" s="5" t="s">
        <v>77</v>
      </c>
      <c r="I36" s="16"/>
      <c r="J36" s="28"/>
      <c r="K36" s="28">
        <v>240</v>
      </c>
      <c r="L36" s="29">
        <v>45702</v>
      </c>
      <c r="M36" s="5" t="s">
        <v>17</v>
      </c>
      <c r="N36" s="5" t="s">
        <v>18</v>
      </c>
      <c r="O36" s="5" t="s">
        <v>19</v>
      </c>
      <c r="P36" s="5" t="s">
        <v>20</v>
      </c>
      <c r="Q36" s="24" t="s">
        <v>21</v>
      </c>
      <c r="R36" s="24" t="s">
        <v>33</v>
      </c>
      <c r="S36" s="5" t="s">
        <v>23</v>
      </c>
      <c r="T36" s="5" t="s">
        <v>67</v>
      </c>
      <c r="U36" s="5" t="s">
        <v>68</v>
      </c>
    </row>
    <row r="37" spans="1:21" ht="81" customHeight="1" x14ac:dyDescent="0.25">
      <c r="A37" s="5"/>
      <c r="B37" s="5" t="s">
        <v>13</v>
      </c>
      <c r="C37" s="6" t="str">
        <f t="shared" si="0"/>
        <v>448455717780</v>
      </c>
      <c r="D37" s="6">
        <v>44845</v>
      </c>
      <c r="E37" s="5" t="s">
        <v>73</v>
      </c>
      <c r="F37" s="5" t="s">
        <v>78</v>
      </c>
      <c r="G37" s="6">
        <v>5717780</v>
      </c>
      <c r="H37" s="5" t="s">
        <v>79</v>
      </c>
      <c r="I37" s="16"/>
      <c r="J37" s="28"/>
      <c r="K37" s="28">
        <v>400</v>
      </c>
      <c r="L37" s="29">
        <v>45702</v>
      </c>
      <c r="M37" s="5" t="s">
        <v>17</v>
      </c>
      <c r="N37" s="5" t="s">
        <v>18</v>
      </c>
      <c r="O37" s="5" t="s">
        <v>19</v>
      </c>
      <c r="P37" s="5" t="s">
        <v>20</v>
      </c>
      <c r="Q37" s="24" t="s">
        <v>21</v>
      </c>
      <c r="R37" s="24" t="s">
        <v>33</v>
      </c>
      <c r="S37" s="5" t="s">
        <v>23</v>
      </c>
      <c r="T37" s="5" t="s">
        <v>67</v>
      </c>
      <c r="U37" s="5" t="s">
        <v>68</v>
      </c>
    </row>
    <row r="38" spans="1:21" ht="81" customHeight="1" x14ac:dyDescent="0.25">
      <c r="A38" s="5"/>
      <c r="B38" s="5" t="s">
        <v>13</v>
      </c>
      <c r="C38" s="6" t="str">
        <f t="shared" si="0"/>
        <v>448466015001</v>
      </c>
      <c r="D38" s="6">
        <v>44846</v>
      </c>
      <c r="E38" s="5" t="s">
        <v>105</v>
      </c>
      <c r="F38" s="5" t="s">
        <v>106</v>
      </c>
      <c r="G38" s="6">
        <v>6015001</v>
      </c>
      <c r="H38" s="5" t="s">
        <v>107</v>
      </c>
      <c r="I38" s="16"/>
      <c r="J38" s="28">
        <v>610</v>
      </c>
      <c r="K38" s="28"/>
      <c r="L38" s="29"/>
      <c r="M38" s="5" t="s">
        <v>31</v>
      </c>
      <c r="N38" s="5" t="s">
        <v>32</v>
      </c>
      <c r="O38" s="5" t="s">
        <v>19</v>
      </c>
      <c r="P38" s="5" t="s">
        <v>20</v>
      </c>
      <c r="Q38" s="24" t="s">
        <v>21</v>
      </c>
      <c r="R38" s="24" t="s">
        <v>33</v>
      </c>
      <c r="S38" s="5" t="s">
        <v>23</v>
      </c>
      <c r="T38" s="5" t="s">
        <v>24</v>
      </c>
      <c r="U38" s="5" t="s">
        <v>68</v>
      </c>
    </row>
    <row r="39" spans="1:21" ht="81" customHeight="1" x14ac:dyDescent="0.25">
      <c r="A39" s="5"/>
      <c r="B39" s="5" t="s">
        <v>13</v>
      </c>
      <c r="C39" s="6" t="str">
        <f t="shared" si="0"/>
        <v>448466015410</v>
      </c>
      <c r="D39" s="6">
        <v>44846</v>
      </c>
      <c r="E39" s="5" t="s">
        <v>105</v>
      </c>
      <c r="F39" s="5" t="s">
        <v>108</v>
      </c>
      <c r="G39" s="6">
        <v>6015410</v>
      </c>
      <c r="H39" s="5" t="s">
        <v>109</v>
      </c>
      <c r="I39" s="16"/>
      <c r="J39" s="28">
        <v>530</v>
      </c>
      <c r="K39" s="28"/>
      <c r="L39" s="29"/>
      <c r="M39" s="5" t="s">
        <v>31</v>
      </c>
      <c r="N39" s="5" t="s">
        <v>32</v>
      </c>
      <c r="O39" s="5" t="s">
        <v>19</v>
      </c>
      <c r="P39" s="5" t="s">
        <v>20</v>
      </c>
      <c r="Q39" s="24" t="s">
        <v>21</v>
      </c>
      <c r="R39" s="24" t="s">
        <v>33</v>
      </c>
      <c r="S39" s="5" t="s">
        <v>23</v>
      </c>
      <c r="T39" s="5" t="s">
        <v>24</v>
      </c>
      <c r="U39" s="5" t="s">
        <v>68</v>
      </c>
    </row>
    <row r="40" spans="1:21" ht="81" customHeight="1" x14ac:dyDescent="0.25">
      <c r="A40" s="5"/>
      <c r="B40" s="5" t="s">
        <v>13</v>
      </c>
      <c r="C40" s="6" t="str">
        <f t="shared" si="0"/>
        <v>448545615001</v>
      </c>
      <c r="D40" s="6">
        <v>44854</v>
      </c>
      <c r="E40" s="5" t="s">
        <v>80</v>
      </c>
      <c r="F40" s="5" t="s">
        <v>81</v>
      </c>
      <c r="G40" s="6">
        <v>5615001</v>
      </c>
      <c r="H40" s="5" t="s">
        <v>82</v>
      </c>
      <c r="I40" s="16"/>
      <c r="J40" s="28">
        <v>270</v>
      </c>
      <c r="K40" s="28"/>
      <c r="L40" s="29"/>
      <c r="M40" s="5" t="s">
        <v>17</v>
      </c>
      <c r="N40" s="5" t="s">
        <v>32</v>
      </c>
      <c r="O40" s="5" t="s">
        <v>19</v>
      </c>
      <c r="P40" s="5" t="s">
        <v>20</v>
      </c>
      <c r="Q40" s="24" t="s">
        <v>21</v>
      </c>
      <c r="R40" s="24" t="s">
        <v>22</v>
      </c>
      <c r="S40" s="5" t="s">
        <v>23</v>
      </c>
      <c r="T40" s="5" t="s">
        <v>67</v>
      </c>
      <c r="U40" s="5" t="s">
        <v>68</v>
      </c>
    </row>
    <row r="41" spans="1:21" ht="81" customHeight="1" x14ac:dyDescent="0.25">
      <c r="A41" s="5"/>
      <c r="B41" s="5" t="s">
        <v>13</v>
      </c>
      <c r="C41" s="6" t="str">
        <f t="shared" si="0"/>
        <v>448545615310</v>
      </c>
      <c r="D41" s="6">
        <v>44854</v>
      </c>
      <c r="E41" s="5" t="s">
        <v>80</v>
      </c>
      <c r="F41" s="5" t="s">
        <v>83</v>
      </c>
      <c r="G41" s="6">
        <v>5615310</v>
      </c>
      <c r="H41" s="5" t="s">
        <v>84</v>
      </c>
      <c r="I41" s="16"/>
      <c r="J41" s="28">
        <v>70</v>
      </c>
      <c r="K41" s="28"/>
      <c r="L41" s="29"/>
      <c r="M41" s="5" t="s">
        <v>17</v>
      </c>
      <c r="N41" s="5" t="s">
        <v>32</v>
      </c>
      <c r="O41" s="5" t="s">
        <v>19</v>
      </c>
      <c r="P41" s="5" t="s">
        <v>20</v>
      </c>
      <c r="Q41" s="24" t="s">
        <v>21</v>
      </c>
      <c r="R41" s="24" t="s">
        <v>22</v>
      </c>
      <c r="S41" s="5" t="s">
        <v>23</v>
      </c>
      <c r="T41" s="5" t="s">
        <v>67</v>
      </c>
      <c r="U41" s="5" t="s">
        <v>68</v>
      </c>
    </row>
    <row r="42" spans="1:21" ht="81" customHeight="1" x14ac:dyDescent="0.25">
      <c r="A42" s="5"/>
      <c r="B42" s="5" t="s">
        <v>13</v>
      </c>
      <c r="C42" s="6" t="str">
        <f t="shared" si="0"/>
        <v>448545615410</v>
      </c>
      <c r="D42" s="6">
        <v>44854</v>
      </c>
      <c r="E42" s="5" t="s">
        <v>80</v>
      </c>
      <c r="F42" s="5" t="s">
        <v>85</v>
      </c>
      <c r="G42" s="6">
        <v>5615410</v>
      </c>
      <c r="H42" s="5" t="s">
        <v>86</v>
      </c>
      <c r="I42" s="16"/>
      <c r="J42" s="28">
        <v>150</v>
      </c>
      <c r="K42" s="28"/>
      <c r="L42" s="29"/>
      <c r="M42" s="5" t="s">
        <v>17</v>
      </c>
      <c r="N42" s="5" t="s">
        <v>32</v>
      </c>
      <c r="O42" s="5" t="s">
        <v>19</v>
      </c>
      <c r="P42" s="5" t="s">
        <v>20</v>
      </c>
      <c r="Q42" s="24" t="s">
        <v>21</v>
      </c>
      <c r="R42" s="24" t="s">
        <v>22</v>
      </c>
      <c r="S42" s="5" t="s">
        <v>23</v>
      </c>
      <c r="T42" s="5" t="s">
        <v>67</v>
      </c>
      <c r="U42" s="5" t="s">
        <v>68</v>
      </c>
    </row>
    <row r="43" spans="1:21" ht="81" customHeight="1" x14ac:dyDescent="0.25">
      <c r="A43" s="5"/>
      <c r="B43" s="5" t="s">
        <v>13</v>
      </c>
      <c r="C43" s="6" t="str">
        <f t="shared" si="0"/>
        <v>448565516001</v>
      </c>
      <c r="D43" s="6">
        <v>44856</v>
      </c>
      <c r="E43" s="5" t="s">
        <v>87</v>
      </c>
      <c r="F43" s="5" t="s">
        <v>88</v>
      </c>
      <c r="G43" s="6">
        <v>5516001</v>
      </c>
      <c r="H43" s="5" t="s">
        <v>89</v>
      </c>
      <c r="I43" s="16"/>
      <c r="J43" s="28">
        <v>761</v>
      </c>
      <c r="K43" s="28"/>
      <c r="L43" s="29"/>
      <c r="M43" s="5" t="s">
        <v>90</v>
      </c>
      <c r="N43" s="5" t="s">
        <v>32</v>
      </c>
      <c r="O43" s="5" t="s">
        <v>19</v>
      </c>
      <c r="P43" s="5" t="s">
        <v>20</v>
      </c>
      <c r="Q43" s="24" t="s">
        <v>21</v>
      </c>
      <c r="R43" s="24" t="s">
        <v>22</v>
      </c>
      <c r="S43" s="5" t="s">
        <v>23</v>
      </c>
      <c r="T43" s="5" t="s">
        <v>67</v>
      </c>
      <c r="U43" s="5" t="s">
        <v>68</v>
      </c>
    </row>
    <row r="44" spans="1:21" ht="81" customHeight="1" x14ac:dyDescent="0.25">
      <c r="A44" s="5"/>
      <c r="B44" s="5" t="s">
        <v>13</v>
      </c>
      <c r="C44" s="6" t="str">
        <f t="shared" si="0"/>
        <v>448575717001</v>
      </c>
      <c r="D44" s="6">
        <v>44857</v>
      </c>
      <c r="E44" s="5" t="s">
        <v>91</v>
      </c>
      <c r="F44" s="5" t="s">
        <v>92</v>
      </c>
      <c r="G44" s="6">
        <v>5717001</v>
      </c>
      <c r="H44" s="5" t="s">
        <v>93</v>
      </c>
      <c r="I44" s="16"/>
      <c r="J44" s="28">
        <v>640</v>
      </c>
      <c r="K44" s="28"/>
      <c r="L44" s="29"/>
      <c r="M44" s="5" t="s">
        <v>90</v>
      </c>
      <c r="N44" s="5" t="s">
        <v>32</v>
      </c>
      <c r="O44" s="5" t="s">
        <v>19</v>
      </c>
      <c r="P44" s="5" t="s">
        <v>20</v>
      </c>
      <c r="Q44" s="24" t="s">
        <v>21</v>
      </c>
      <c r="R44" s="24" t="s">
        <v>22</v>
      </c>
      <c r="S44" s="5" t="s">
        <v>23</v>
      </c>
      <c r="T44" s="5" t="s">
        <v>67</v>
      </c>
      <c r="U44" s="5" t="s">
        <v>68</v>
      </c>
    </row>
    <row r="45" spans="1:21" ht="81" customHeight="1" x14ac:dyDescent="0.25">
      <c r="A45" s="5"/>
      <c r="B45" s="5" t="s">
        <v>13</v>
      </c>
      <c r="C45" s="6" t="str">
        <f t="shared" si="0"/>
        <v>448585219001</v>
      </c>
      <c r="D45" s="6">
        <v>44858</v>
      </c>
      <c r="E45" s="5" t="s">
        <v>94</v>
      </c>
      <c r="F45" s="5" t="s">
        <v>95</v>
      </c>
      <c r="G45" s="6">
        <v>5219001</v>
      </c>
      <c r="H45" s="5" t="s">
        <v>96</v>
      </c>
      <c r="I45" s="16"/>
      <c r="J45" s="28">
        <v>280</v>
      </c>
      <c r="K45" s="28"/>
      <c r="L45" s="29"/>
      <c r="M45" s="5" t="s">
        <v>90</v>
      </c>
      <c r="N45" s="5" t="s">
        <v>18</v>
      </c>
      <c r="O45" s="5" t="s">
        <v>19</v>
      </c>
      <c r="P45" s="5" t="s">
        <v>20</v>
      </c>
      <c r="Q45" s="24" t="s">
        <v>21</v>
      </c>
      <c r="R45" s="24" t="s">
        <v>22</v>
      </c>
      <c r="S45" s="5" t="s">
        <v>23</v>
      </c>
      <c r="T45" s="5" t="s">
        <v>67</v>
      </c>
      <c r="U45" s="5" t="s">
        <v>68</v>
      </c>
    </row>
    <row r="46" spans="1:21" ht="81" customHeight="1" x14ac:dyDescent="0.25">
      <c r="A46" s="5"/>
      <c r="B46" s="5" t="s">
        <v>13</v>
      </c>
      <c r="C46" s="6" t="str">
        <f t="shared" si="0"/>
        <v>448585219008</v>
      </c>
      <c r="D46" s="6">
        <v>44858</v>
      </c>
      <c r="E46" s="5" t="s">
        <v>94</v>
      </c>
      <c r="F46" s="5" t="s">
        <v>97</v>
      </c>
      <c r="G46" s="6">
        <v>5219008</v>
      </c>
      <c r="H46" s="5" t="s">
        <v>98</v>
      </c>
      <c r="I46" s="16"/>
      <c r="J46" s="28">
        <v>201</v>
      </c>
      <c r="K46" s="28"/>
      <c r="L46" s="29"/>
      <c r="M46" s="5" t="s">
        <v>90</v>
      </c>
      <c r="N46" s="5" t="s">
        <v>18</v>
      </c>
      <c r="O46" s="5" t="s">
        <v>19</v>
      </c>
      <c r="P46" s="5" t="s">
        <v>20</v>
      </c>
      <c r="Q46" s="24" t="s">
        <v>21</v>
      </c>
      <c r="R46" s="24" t="s">
        <v>22</v>
      </c>
      <c r="S46" s="5" t="s">
        <v>23</v>
      </c>
      <c r="T46" s="5" t="s">
        <v>67</v>
      </c>
      <c r="U46" s="5" t="s">
        <v>68</v>
      </c>
    </row>
    <row r="47" spans="1:21" ht="81" customHeight="1" x14ac:dyDescent="0.25">
      <c r="A47" s="5"/>
      <c r="B47" s="5" t="s">
        <v>13</v>
      </c>
      <c r="C47" s="6" t="str">
        <f t="shared" si="0"/>
        <v>448585219717</v>
      </c>
      <c r="D47" s="6">
        <v>44858</v>
      </c>
      <c r="E47" s="5" t="s">
        <v>94</v>
      </c>
      <c r="F47" s="5" t="s">
        <v>99</v>
      </c>
      <c r="G47" s="6">
        <v>5219717</v>
      </c>
      <c r="H47" s="5" t="s">
        <v>100</v>
      </c>
      <c r="I47" s="16"/>
      <c r="J47" s="28">
        <v>240</v>
      </c>
      <c r="K47" s="28"/>
      <c r="L47" s="29"/>
      <c r="M47" s="5" t="s">
        <v>90</v>
      </c>
      <c r="N47" s="5" t="s">
        <v>18</v>
      </c>
      <c r="O47" s="5" t="s">
        <v>19</v>
      </c>
      <c r="P47" s="5" t="s">
        <v>20</v>
      </c>
      <c r="Q47" s="24" t="s">
        <v>21</v>
      </c>
      <c r="R47" s="24" t="s">
        <v>22</v>
      </c>
      <c r="S47" s="5" t="s">
        <v>23</v>
      </c>
      <c r="T47" s="5" t="s">
        <v>67</v>
      </c>
      <c r="U47" s="5" t="s">
        <v>68</v>
      </c>
    </row>
    <row r="48" spans="1:21" ht="81" customHeight="1" thickBot="1" x14ac:dyDescent="0.3">
      <c r="A48" s="8"/>
      <c r="B48" s="8" t="s">
        <v>13</v>
      </c>
      <c r="C48" s="9" t="str">
        <f t="shared" si="0"/>
        <v>448595118001</v>
      </c>
      <c r="D48" s="9">
        <v>44859</v>
      </c>
      <c r="E48" s="8" t="s">
        <v>101</v>
      </c>
      <c r="F48" s="8" t="s">
        <v>102</v>
      </c>
      <c r="G48" s="9">
        <v>5118001</v>
      </c>
      <c r="H48" s="8" t="s">
        <v>103</v>
      </c>
      <c r="I48" s="17"/>
      <c r="J48" s="28">
        <v>1240</v>
      </c>
      <c r="K48" s="28"/>
      <c r="L48" s="29"/>
      <c r="M48" s="8" t="s">
        <v>104</v>
      </c>
      <c r="N48" s="8" t="s">
        <v>18</v>
      </c>
      <c r="O48" s="8" t="s">
        <v>19</v>
      </c>
      <c r="P48" s="8" t="s">
        <v>20</v>
      </c>
      <c r="Q48" s="25" t="s">
        <v>21</v>
      </c>
      <c r="R48" s="25" t="s">
        <v>22</v>
      </c>
      <c r="S48" s="8" t="s">
        <v>23</v>
      </c>
      <c r="T48" s="8" t="s">
        <v>67</v>
      </c>
      <c r="U48" s="8" t="s">
        <v>68</v>
      </c>
    </row>
    <row r="49" spans="1:21" ht="81" customHeight="1" thickBot="1" x14ac:dyDescent="0.3">
      <c r="A49" s="10"/>
      <c r="B49" s="11"/>
      <c r="C49" s="12"/>
      <c r="D49" s="11"/>
      <c r="E49" s="11"/>
      <c r="F49" s="11"/>
      <c r="G49" s="12"/>
      <c r="H49" s="11"/>
      <c r="I49" s="13"/>
      <c r="J49" s="27">
        <f>SUM(J2:J48)</f>
        <v>22683</v>
      </c>
      <c r="K49" s="27">
        <f>SUM(K2:K48)</f>
        <v>6365</v>
      </c>
      <c r="L49" s="14"/>
      <c r="M49" s="11"/>
      <c r="N49" s="11"/>
      <c r="O49" s="11"/>
      <c r="P49" s="11"/>
      <c r="Q49" s="26"/>
      <c r="R49" s="26"/>
      <c r="S49" s="11"/>
      <c r="T49" s="11"/>
      <c r="U49" s="15"/>
    </row>
  </sheetData>
  <autoFilter ref="B1:U1"/>
  <sortState ref="B2:U51">
    <sortCondition ref="C2:C51"/>
  </sortState>
  <pageMargins left="0.75" right="0.75" top="1" bottom="1" header="0.5" footer="0.5"/>
  <drawing r:id="rId1"/>
</worksheet>
</file>

<file path=docMetadata/LabelInfo.xml><?xml version="1.0" encoding="utf-8"?>
<clbl:labelList xmlns:clbl="http://schemas.microsoft.com/office/2020/mipLabelMetadata">
  <clbl:label id="{e07395c4-3511-4a4a-9257-93d896e258e0}" enabled="1" method="Standard" siteId="{3510753d-6c40-48ae-9b9e-2fc672d5e5d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ZANALYSIS_PATTERN2(43)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Isaac Abady</cp:keywords>
  <cp:lastModifiedBy>Dators</cp:lastModifiedBy>
  <dcterms:created xsi:type="dcterms:W3CDTF">2024-12-02T13:47:41Z</dcterms:created>
  <dcterms:modified xsi:type="dcterms:W3CDTF">2025-01-23T08:59:45Z</dcterms:modified>
</cp:coreProperties>
</file>